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873" activeTab="2"/>
  </bookViews>
  <sheets>
    <sheet name="10-1死因別死亡者,2年齢別死亡者,3原爆" sheetId="1" r:id="rId1"/>
    <sheet name="10-4医療施設,5検診受診" sheetId="2" r:id="rId2"/>
    <sheet name="10-6保険事業,7家庭訪問,8妊娠届出,9両親学級" sheetId="3" r:id="rId3"/>
  </sheets>
  <definedNames>
    <definedName name="_xlnm.Print_Area" localSheetId="0">'10-1死因別死亡者,2年齢別死亡者,3原爆'!$A$1:$M$32</definedName>
    <definedName name="_xlnm.Print_Area" localSheetId="1">'10-4医療施設,5検診受診'!$A$1:$L$48</definedName>
    <definedName name="_xlnm.Print_Area" localSheetId="2">'10-6保険事業,7家庭訪問,8妊娠届出,9両親学級'!$A$1:$H$46</definedName>
  </definedNames>
  <calcPr fullCalcOnLoad="1"/>
</workbook>
</file>

<file path=xl/sharedStrings.xml><?xml version="1.0" encoding="utf-8"?>
<sst xmlns="http://schemas.openxmlformats.org/spreadsheetml/2006/main" count="223" uniqueCount="144">
  <si>
    <t>年次</t>
  </si>
  <si>
    <t>区分</t>
  </si>
  <si>
    <t>年齢</t>
  </si>
  <si>
    <t>0 ～ 9</t>
  </si>
  <si>
    <t>100 歳</t>
  </si>
  <si>
    <t>歳</t>
  </si>
  <si>
    <t>以  上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</si>
  <si>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</si>
  <si>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</si>
  <si>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</si>
  <si>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</si>
  <si>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</si>
  <si>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</si>
  <si>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</si>
  <si>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</si>
  <si>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</si>
  <si>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総  数</t>
  </si>
  <si>
    <t>老  衰</t>
  </si>
  <si>
    <t>総  数</t>
  </si>
  <si>
    <t>糖尿病</t>
  </si>
  <si>
    <t>その他</t>
  </si>
  <si>
    <t>年度</t>
  </si>
  <si>
    <t>被爆者健康手帳所持者数</t>
  </si>
  <si>
    <t>悪 性新生物</t>
  </si>
  <si>
    <t>心臓の疾 患</t>
  </si>
  <si>
    <t>脳血管疾 患</t>
  </si>
  <si>
    <t>1．主要死因別死亡者数</t>
  </si>
  <si>
    <t>2．年齢階級別死亡者数</t>
  </si>
  <si>
    <t>単位：人</t>
  </si>
  <si>
    <t>区分</t>
  </si>
  <si>
    <t>人口動態統計年報</t>
  </si>
  <si>
    <t>人口動態統計年報</t>
  </si>
  <si>
    <t>2009(    21)</t>
  </si>
  <si>
    <t>2011(   23)</t>
  </si>
  <si>
    <t>2010(   22)</t>
  </si>
  <si>
    <t>2009(   21)</t>
  </si>
  <si>
    <t>3．原爆被爆者健康手帳所持者数</t>
  </si>
  <si>
    <t>2008(平20)</t>
  </si>
  <si>
    <t>2010(    22)</t>
  </si>
  <si>
    <t>2011(    23)</t>
  </si>
  <si>
    <t>2012(    24)</t>
  </si>
  <si>
    <t>2008(平20)</t>
  </si>
  <si>
    <t>2012(   24)</t>
  </si>
  <si>
    <t>各年度3月31日現在　社会福祉課</t>
  </si>
  <si>
    <t>2009(平21)</t>
  </si>
  <si>
    <t>2012(   24)</t>
  </si>
  <si>
    <t>2013(   25)</t>
  </si>
  <si>
    <t>肺炎</t>
  </si>
  <si>
    <t>肝疾患</t>
  </si>
  <si>
    <t>6．保健事業実施状況</t>
  </si>
  <si>
    <t>健  康  相  談</t>
  </si>
  <si>
    <t>健  康  教  育</t>
  </si>
  <si>
    <t>機  能  訓  練</t>
  </si>
  <si>
    <t>回    数</t>
  </si>
  <si>
    <t xml:space="preserve">参加延人数 </t>
  </si>
  <si>
    <t>参加延人数</t>
  </si>
  <si>
    <t>2009(平21）</t>
  </si>
  <si>
    <t>健康増進</t>
  </si>
  <si>
    <t>介護予防</t>
  </si>
  <si>
    <t>2010（   22）</t>
  </si>
  <si>
    <t>-</t>
  </si>
  <si>
    <t>2011（   23）</t>
  </si>
  <si>
    <t>2012（   24）</t>
  </si>
  <si>
    <t>2013（   25）</t>
  </si>
  <si>
    <t>注　平成22年度から機能訓練は健康教育へ含まれる。</t>
  </si>
  <si>
    <t>健康増進課</t>
  </si>
  <si>
    <t>7．家庭訪問状況</t>
  </si>
  <si>
    <t>高齢者</t>
  </si>
  <si>
    <t>精　神</t>
  </si>
  <si>
    <t>その他</t>
  </si>
  <si>
    <t>2009（平21）</t>
  </si>
  <si>
    <t>2010（　 22）</t>
  </si>
  <si>
    <t>2011（　 23）</t>
  </si>
  <si>
    <t>2012（　 24）</t>
  </si>
  <si>
    <t>2013（　 25）</t>
  </si>
  <si>
    <t>健康増進課、こども家庭課、障害福祉課</t>
  </si>
  <si>
    <t>8．母子保健事業妊娠届出状況</t>
  </si>
  <si>
    <t>　　　単位：人</t>
  </si>
  <si>
    <t>年度</t>
  </si>
  <si>
    <t>2009(平21)</t>
  </si>
  <si>
    <t>2010(  22)</t>
  </si>
  <si>
    <t>2011(  23)</t>
  </si>
  <si>
    <t>2012(  24)</t>
  </si>
  <si>
    <t>2013(  25)</t>
  </si>
  <si>
    <t>区分</t>
  </si>
  <si>
    <t>総数</t>
  </si>
  <si>
    <t>こども家庭課</t>
  </si>
  <si>
    <t>9．両（母）親学級（妊娠期）参加状況</t>
  </si>
  <si>
    <t>単位：人</t>
  </si>
  <si>
    <t>母親学級</t>
  </si>
  <si>
    <t>パパママ学級</t>
  </si>
  <si>
    <t>マタニティ講座</t>
  </si>
  <si>
    <t>実施数
(コース)</t>
  </si>
  <si>
    <t>参加延人数</t>
  </si>
  <si>
    <t>総回数</t>
  </si>
  <si>
    <t>2009（平21）</t>
  </si>
  <si>
    <t>2013（　 25）</t>
  </si>
  <si>
    <t>こども家庭課</t>
  </si>
  <si>
    <t>年度</t>
  </si>
  <si>
    <t>区分</t>
  </si>
  <si>
    <t>2010（  22)</t>
  </si>
  <si>
    <t>2011（  23)</t>
  </si>
  <si>
    <t>2012（  24)</t>
  </si>
  <si>
    <t>4．医療施設状況</t>
  </si>
  <si>
    <t>単位：ヶ所、床</t>
  </si>
  <si>
    <t>区分</t>
  </si>
  <si>
    <t>総           数</t>
  </si>
  <si>
    <t>病           院</t>
  </si>
  <si>
    <t>診     療     所</t>
  </si>
  <si>
    <t>歯科診療
所施設数</t>
  </si>
  <si>
    <t>薬局数</t>
  </si>
  <si>
    <t>施設数</t>
  </si>
  <si>
    <t>病床数</t>
  </si>
  <si>
    <t>2013(   25)</t>
  </si>
  <si>
    <t>各年度 3 月 31 日現在　西部東厚生環境事務所・保健所</t>
  </si>
  <si>
    <t>5．元気すこやか健診受診状況</t>
  </si>
  <si>
    <t>＜がん検診＞</t>
  </si>
  <si>
    <t>単位：人</t>
  </si>
  <si>
    <t>2009(平21)</t>
  </si>
  <si>
    <t>2013（  25)</t>
  </si>
  <si>
    <t>肺 が ん検診</t>
  </si>
  <si>
    <t>胃 が ん検診</t>
  </si>
  <si>
    <t>大腸がん検診</t>
  </si>
  <si>
    <t>子宮がん検診</t>
  </si>
  <si>
    <t>乳がん検診（視触診＋マンモグラフィ）</t>
  </si>
  <si>
    <t>注　2011年度から乳がん検診は視触診のみを含む。   2012年度からは子宮頸がん検診に妊婦健診を含む。</t>
  </si>
  <si>
    <t>＜基本健診＞</t>
  </si>
  <si>
    <t>　</t>
  </si>
  <si>
    <t>単位：人</t>
  </si>
  <si>
    <t>年齢</t>
  </si>
  <si>
    <t>39歳以下</t>
  </si>
  <si>
    <t>40～74歳</t>
  </si>
  <si>
    <t>75歳以上</t>
  </si>
  <si>
    <t>合計</t>
  </si>
  <si>
    <t>2013(   25)</t>
  </si>
  <si>
    <t>＜Ｂ型・Ｃ型肝炎検査＞</t>
  </si>
  <si>
    <t>受診者数</t>
  </si>
  <si>
    <t>Ｂ型肝炎陽性</t>
  </si>
  <si>
    <t>Ｃ型肝炎陽性</t>
  </si>
  <si>
    <t>前立腺がん検診</t>
  </si>
  <si>
    <t>注　前立腺がん検診は2013年度から実施。</t>
  </si>
  <si>
    <t>―</t>
  </si>
  <si>
    <t>母　子</t>
  </si>
  <si>
    <t>訪問
延総人員数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</si>
</sst>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</numFmts>
  <fonts count="61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9"/>
      <color indexed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sz val="8"/>
      <name val="ＭＳ Ｐ明朝"/>
      <family val="1"/>
    </font>
    <font>
      <b/>
      <sz val="15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10" fillId="0" borderId="0" xfId="67" applyFont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0" fontId="15" fillId="0" borderId="10" xfId="67" applyFont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Continuous"/>
    </xf>
    <xf numFmtId="0" fontId="16" fillId="0" borderId="13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196" fontId="5" fillId="0" borderId="18" xfId="48" applyNumberFormat="1" applyFont="1" applyFill="1" applyBorder="1" applyAlignment="1">
      <alignment vertical="center"/>
    </xf>
    <xf numFmtId="196" fontId="5" fillId="0" borderId="0" xfId="48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196" fontId="5" fillId="0" borderId="0" xfId="48" applyNumberFormat="1" applyFont="1" applyBorder="1" applyAlignment="1" applyProtection="1">
      <alignment horizontal="right" vertical="center"/>
      <protection/>
    </xf>
    <xf numFmtId="196" fontId="5" fillId="0" borderId="0" xfId="0" applyNumberFormat="1" applyFont="1" applyBorder="1" applyAlignment="1">
      <alignment horizontal="right" vertical="center"/>
    </xf>
    <xf numFmtId="196" fontId="5" fillId="0" borderId="0" xfId="48" applyNumberFormat="1" applyFont="1" applyFill="1" applyBorder="1" applyAlignment="1" applyProtection="1">
      <alignment horizontal="right" vertical="center"/>
      <protection/>
    </xf>
    <xf numFmtId="196" fontId="5" fillId="0" borderId="0" xfId="0" applyNumberFormat="1" applyFont="1" applyFill="1" applyBorder="1" applyAlignment="1">
      <alignment horizontal="right" vertical="center"/>
    </xf>
    <xf numFmtId="196" fontId="6" fillId="0" borderId="0" xfId="48" applyNumberFormat="1" applyFont="1" applyFill="1" applyBorder="1" applyAlignment="1" applyProtection="1">
      <alignment horizontal="right" vertical="center"/>
      <protection/>
    </xf>
    <xf numFmtId="196" fontId="6" fillId="0" borderId="0" xfId="0" applyNumberFormat="1" applyFont="1" applyFill="1" applyBorder="1" applyAlignment="1">
      <alignment horizontal="right" vertical="center"/>
    </xf>
    <xf numFmtId="196" fontId="6" fillId="0" borderId="0" xfId="48" applyNumberFormat="1" applyFont="1" applyFill="1" applyBorder="1" applyAlignment="1">
      <alignment vertical="center"/>
    </xf>
    <xf numFmtId="0" fontId="17" fillId="0" borderId="0" xfId="62" applyFont="1">
      <alignment/>
      <protection/>
    </xf>
    <xf numFmtId="0" fontId="15" fillId="0" borderId="0" xfId="62" applyFont="1">
      <alignment/>
      <protection/>
    </xf>
    <xf numFmtId="0" fontId="15" fillId="0" borderId="13" xfId="62" applyFont="1" applyBorder="1" applyAlignment="1">
      <alignment horizontal="right"/>
      <protection/>
    </xf>
    <xf numFmtId="0" fontId="15" fillId="0" borderId="0" xfId="62" applyFont="1" applyAlignment="1">
      <alignment horizontal="right"/>
      <protection/>
    </xf>
    <xf numFmtId="0" fontId="16" fillId="0" borderId="0" xfId="62" applyFont="1">
      <alignment/>
      <protection/>
    </xf>
    <xf numFmtId="0" fontId="11" fillId="0" borderId="20" xfId="62" applyFont="1" applyBorder="1" applyAlignment="1">
      <alignment horizontal="centerContinuous" vertical="center"/>
      <protection/>
    </xf>
    <xf numFmtId="0" fontId="11" fillId="0" borderId="21" xfId="62" applyFont="1" applyBorder="1" applyAlignment="1">
      <alignment horizontal="centerContinuous" vertical="center"/>
      <protection/>
    </xf>
    <xf numFmtId="0" fontId="9" fillId="0" borderId="0" xfId="62">
      <alignment/>
      <protection/>
    </xf>
    <xf numFmtId="0" fontId="18" fillId="0" borderId="22" xfId="62" applyFont="1" applyBorder="1" applyAlignment="1">
      <alignment vertical="center"/>
      <protection/>
    </xf>
    <xf numFmtId="0" fontId="11" fillId="0" borderId="23" xfId="62" applyFont="1" applyBorder="1" applyAlignment="1">
      <alignment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Continuous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178" fontId="5" fillId="0" borderId="19" xfId="62" applyNumberFormat="1" applyFont="1" applyBorder="1" applyAlignment="1">
      <alignment horizontal="center" vertical="center"/>
      <protection/>
    </xf>
    <xf numFmtId="37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NumberFormat="1" applyFont="1" applyBorder="1" applyAlignment="1" applyProtection="1">
      <alignment horizontal="right"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horizontal="right" vertical="center"/>
      <protection/>
    </xf>
    <xf numFmtId="0" fontId="5" fillId="0" borderId="0" xfId="62" applyFont="1">
      <alignment/>
      <protection/>
    </xf>
    <xf numFmtId="178" fontId="6" fillId="0" borderId="19" xfId="62" applyNumberFormat="1" applyFont="1" applyBorder="1" applyAlignment="1">
      <alignment horizontal="center" vertical="center"/>
      <protection/>
    </xf>
    <xf numFmtId="37" fontId="6" fillId="0" borderId="0" xfId="62" applyNumberFormat="1" applyFont="1" applyBorder="1" applyAlignment="1" applyProtection="1">
      <alignment vertical="center"/>
      <protection/>
    </xf>
    <xf numFmtId="37" fontId="6" fillId="0" borderId="0" xfId="62" applyNumberFormat="1" applyFont="1" applyBorder="1" applyAlignment="1" applyProtection="1">
      <alignment horizontal="right" vertical="center"/>
      <protection/>
    </xf>
    <xf numFmtId="0" fontId="15" fillId="0" borderId="10" xfId="62" applyFont="1" applyBorder="1" applyAlignment="1">
      <alignment vertical="center"/>
      <protection/>
    </xf>
    <xf numFmtId="0" fontId="15" fillId="0" borderId="10" xfId="62" applyFont="1" applyBorder="1" applyAlignment="1">
      <alignment horizontal="right" vertical="center"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right"/>
      <protection/>
    </xf>
    <xf numFmtId="0" fontId="18" fillId="0" borderId="10" xfId="62" applyFont="1" applyBorder="1" applyAlignment="1">
      <alignment horizontal="right"/>
      <protection/>
    </xf>
    <xf numFmtId="0" fontId="18" fillId="0" borderId="27" xfId="62" applyFont="1" applyBorder="1" applyAlignment="1">
      <alignment horizontal="right"/>
      <protection/>
    </xf>
    <xf numFmtId="0" fontId="18" fillId="0" borderId="22" xfId="62" applyFont="1" applyBorder="1" applyAlignment="1">
      <alignment horizontal="left" vertical="center"/>
      <protection/>
    </xf>
    <xf numFmtId="0" fontId="18" fillId="0" borderId="23" xfId="62" applyFont="1" applyBorder="1">
      <alignment/>
      <protection/>
    </xf>
    <xf numFmtId="196" fontId="11" fillId="0" borderId="0" xfId="62" applyNumberFormat="1" applyFont="1" applyBorder="1" applyAlignment="1" applyProtection="1">
      <alignment vertical="center"/>
      <protection/>
    </xf>
    <xf numFmtId="0" fontId="9" fillId="0" borderId="0" xfId="62" applyAlignment="1">
      <alignment vertical="center"/>
      <protection/>
    </xf>
    <xf numFmtId="196" fontId="5" fillId="0" borderId="0" xfId="62" applyNumberFormat="1" applyFont="1" applyBorder="1" applyAlignment="1" applyProtection="1">
      <alignment vertical="center"/>
      <protection/>
    </xf>
    <xf numFmtId="196" fontId="5" fillId="0" borderId="0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62" applyFont="1" applyAlignment="1">
      <alignment vertical="center"/>
      <protection/>
    </xf>
    <xf numFmtId="196" fontId="6" fillId="0" borderId="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7" fontId="10" fillId="0" borderId="0" xfId="62" applyNumberFormat="1" applyFont="1" applyBorder="1" applyAlignment="1" applyProtection="1">
      <alignment vertical="center"/>
      <protection/>
    </xf>
    <xf numFmtId="178" fontId="11" fillId="0" borderId="13" xfId="62" applyNumberFormat="1" applyFont="1" applyBorder="1" applyAlignment="1">
      <alignment horizontal="center"/>
      <protection/>
    </xf>
    <xf numFmtId="178" fontId="11" fillId="0" borderId="28" xfId="62" applyNumberFormat="1" applyFont="1" applyBorder="1" applyAlignment="1">
      <alignment horizontal="center"/>
      <protection/>
    </xf>
    <xf numFmtId="37" fontId="11" fillId="0" borderId="0" xfId="62" applyNumberFormat="1" applyFont="1" applyBorder="1" applyProtection="1">
      <alignment/>
      <protection/>
    </xf>
    <xf numFmtId="0" fontId="11" fillId="0" borderId="0" xfId="62" applyFont="1">
      <alignment/>
      <protection/>
    </xf>
    <xf numFmtId="0" fontId="13" fillId="0" borderId="0" xfId="62" applyFont="1" applyAlignment="1">
      <alignment horizontal="left"/>
      <protection/>
    </xf>
    <xf numFmtId="0" fontId="19" fillId="0" borderId="0" xfId="62" applyFont="1" applyAlignment="1">
      <alignment horizontal="center"/>
      <protection/>
    </xf>
    <xf numFmtId="0" fontId="16" fillId="0" borderId="13" xfId="62" applyFont="1" applyBorder="1">
      <alignment/>
      <protection/>
    </xf>
    <xf numFmtId="0" fontId="16" fillId="0" borderId="0" xfId="62" applyFont="1" applyBorder="1">
      <alignment/>
      <protection/>
    </xf>
    <xf numFmtId="0" fontId="16" fillId="0" borderId="13" xfId="62" applyFont="1" applyBorder="1" applyAlignment="1">
      <alignment horizontal="right"/>
      <protection/>
    </xf>
    <xf numFmtId="0" fontId="16" fillId="0" borderId="0" xfId="62" applyFont="1" applyAlignment="1">
      <alignment horizontal="center"/>
      <protection/>
    </xf>
    <xf numFmtId="0" fontId="8" fillId="0" borderId="10" xfId="62" applyFont="1" applyBorder="1" applyAlignment="1">
      <alignment horizontal="right" vertical="top"/>
      <protection/>
    </xf>
    <xf numFmtId="0" fontId="8" fillId="0" borderId="27" xfId="62" applyFont="1" applyBorder="1" applyAlignment="1">
      <alignment horizontal="right" vertical="top"/>
      <protection/>
    </xf>
    <xf numFmtId="0" fontId="5" fillId="0" borderId="0" xfId="62" applyFont="1" applyAlignment="1">
      <alignment horizontal="center"/>
      <protection/>
    </xf>
    <xf numFmtId="0" fontId="8" fillId="0" borderId="22" xfId="62" applyFont="1" applyBorder="1" applyAlignment="1">
      <alignment horizontal="left"/>
      <protection/>
    </xf>
    <xf numFmtId="0" fontId="8" fillId="0" borderId="23" xfId="62" applyFont="1" applyBorder="1" applyAlignment="1">
      <alignment horizontal="left"/>
      <protection/>
    </xf>
    <xf numFmtId="3" fontId="5" fillId="0" borderId="13" xfId="62" applyNumberFormat="1" applyFont="1" applyBorder="1" applyAlignment="1">
      <alignment vertical="center"/>
      <protection/>
    </xf>
    <xf numFmtId="3" fontId="6" fillId="0" borderId="13" xfId="62" applyNumberFormat="1" applyFont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6" fillId="0" borderId="29" xfId="62" applyFont="1" applyBorder="1" applyProtection="1">
      <alignment/>
      <protection/>
    </xf>
    <xf numFmtId="0" fontId="16" fillId="0" borderId="0" xfId="62" applyFont="1" applyProtection="1">
      <alignment/>
      <protection/>
    </xf>
    <xf numFmtId="0" fontId="16" fillId="0" borderId="0" xfId="62" applyFont="1" applyAlignment="1" applyProtection="1">
      <alignment horizontal="right"/>
      <protection/>
    </xf>
    <xf numFmtId="0" fontId="5" fillId="0" borderId="27" xfId="62" applyFont="1" applyBorder="1" applyAlignment="1" applyProtection="1">
      <alignment horizontal="right"/>
      <protection/>
    </xf>
    <xf numFmtId="0" fontId="5" fillId="0" borderId="30" xfId="62" applyFont="1" applyBorder="1" applyAlignment="1" applyProtection="1">
      <alignment horizontal="centerContinuous" vertical="center"/>
      <protection/>
    </xf>
    <xf numFmtId="0" fontId="5" fillId="0" borderId="20" xfId="62" applyFont="1" applyBorder="1" applyAlignment="1" applyProtection="1">
      <alignment horizontal="centerContinuous" vertical="center"/>
      <protection/>
    </xf>
    <xf numFmtId="0" fontId="5" fillId="0" borderId="21" xfId="62" applyFont="1" applyBorder="1" applyAlignment="1">
      <alignment horizontal="centerContinuous" vertical="center"/>
      <protection/>
    </xf>
    <xf numFmtId="0" fontId="5" fillId="0" borderId="22" xfId="62" applyFont="1" applyBorder="1" applyProtection="1">
      <alignment/>
      <protection/>
    </xf>
    <xf numFmtId="0" fontId="5" fillId="0" borderId="23" xfId="62" applyFont="1" applyBorder="1" applyProtection="1">
      <alignment/>
      <protection/>
    </xf>
    <xf numFmtId="0" fontId="8" fillId="0" borderId="24" xfId="62" applyFont="1" applyBorder="1" applyAlignment="1" applyProtection="1">
      <alignment horizontal="center" vertical="center" wrapText="1"/>
      <protection/>
    </xf>
    <xf numFmtId="0" fontId="5" fillId="0" borderId="25" xfId="62" applyFont="1" applyBorder="1" applyAlignment="1" applyProtection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191" fontId="5" fillId="0" borderId="0" xfId="62" applyNumberFormat="1" applyFont="1" applyBorder="1" applyAlignment="1" applyProtection="1">
      <alignment vertical="center"/>
      <protection/>
    </xf>
    <xf numFmtId="191" fontId="5" fillId="0" borderId="0" xfId="62" applyNumberFormat="1" applyFont="1" applyFill="1" applyBorder="1" applyAlignment="1" applyProtection="1">
      <alignment vertical="center"/>
      <protection/>
    </xf>
    <xf numFmtId="191" fontId="6" fillId="0" borderId="0" xfId="62" applyNumberFormat="1" applyFont="1" applyBorder="1" applyAlignment="1" applyProtection="1">
      <alignment vertical="center"/>
      <protection/>
    </xf>
    <xf numFmtId="191" fontId="6" fillId="0" borderId="0" xfId="62" applyNumberFormat="1" applyFont="1" applyFill="1" applyBorder="1" applyAlignment="1" applyProtection="1">
      <alignment vertical="center"/>
      <protection/>
    </xf>
    <xf numFmtId="189" fontId="5" fillId="0" borderId="13" xfId="62" applyNumberFormat="1" applyFont="1" applyBorder="1" applyAlignment="1">
      <alignment horizontal="center"/>
      <protection/>
    </xf>
    <xf numFmtId="189" fontId="5" fillId="0" borderId="28" xfId="62" applyNumberFormat="1" applyFont="1" applyBorder="1" applyAlignment="1">
      <alignment horizontal="center"/>
      <protection/>
    </xf>
    <xf numFmtId="191" fontId="5" fillId="0" borderId="13" xfId="62" applyNumberFormat="1" applyFont="1" applyBorder="1" applyProtection="1">
      <alignment/>
      <protection/>
    </xf>
    <xf numFmtId="0" fontId="5" fillId="0" borderId="13" xfId="62" applyFont="1" applyBorder="1">
      <alignment/>
      <protection/>
    </xf>
    <xf numFmtId="0" fontId="16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horizontal="left"/>
      <protection/>
    </xf>
    <xf numFmtId="0" fontId="6" fillId="0" borderId="0" xfId="62" applyFont="1">
      <alignment/>
      <protection/>
    </xf>
    <xf numFmtId="0" fontId="16" fillId="0" borderId="0" xfId="62" applyFont="1" applyBorder="1" applyAlignment="1">
      <alignment horizontal="right"/>
      <protection/>
    </xf>
    <xf numFmtId="0" fontId="21" fillId="0" borderId="0" xfId="62" applyFont="1">
      <alignment/>
      <protection/>
    </xf>
    <xf numFmtId="0" fontId="7" fillId="0" borderId="0" xfId="66" applyFont="1" applyAlignment="1">
      <alignment horizontal="centerContinuous"/>
      <protection/>
    </xf>
    <xf numFmtId="0" fontId="7" fillId="0" borderId="0" xfId="66" applyFont="1">
      <alignment/>
      <protection/>
    </xf>
    <xf numFmtId="0" fontId="8" fillId="0" borderId="10" xfId="66" applyFont="1" applyBorder="1" applyAlignment="1">
      <alignment horizontal="right" vertical="center"/>
      <protection/>
    </xf>
    <xf numFmtId="0" fontId="8" fillId="0" borderId="11" xfId="66" applyFont="1" applyBorder="1">
      <alignment/>
      <protection/>
    </xf>
    <xf numFmtId="0" fontId="5" fillId="0" borderId="31" xfId="66" applyFont="1" applyBorder="1" applyAlignment="1">
      <alignment horizontal="center" vertical="center"/>
      <protection/>
    </xf>
    <xf numFmtId="0" fontId="5" fillId="0" borderId="32" xfId="66" applyFont="1" applyBorder="1" applyAlignment="1">
      <alignment horizontal="center" vertical="center"/>
      <protection/>
    </xf>
    <xf numFmtId="37" fontId="5" fillId="0" borderId="18" xfId="66" applyNumberFormat="1" applyFont="1" applyBorder="1" applyAlignment="1" applyProtection="1">
      <alignment vertical="center"/>
      <protection/>
    </xf>
    <xf numFmtId="37" fontId="5" fillId="0" borderId="0" xfId="66" applyNumberFormat="1" applyFont="1" applyBorder="1" applyAlignment="1" applyProtection="1">
      <alignment vertical="center"/>
      <protection/>
    </xf>
    <xf numFmtId="37" fontId="5" fillId="0" borderId="0" xfId="66" applyNumberFormat="1" applyFont="1" applyFill="1" applyBorder="1" applyAlignment="1" applyProtection="1">
      <alignment vertical="center"/>
      <protection/>
    </xf>
    <xf numFmtId="37" fontId="6" fillId="0" borderId="0" xfId="66" applyNumberFormat="1" applyFont="1" applyBorder="1" applyAlignment="1" applyProtection="1">
      <alignment vertical="center"/>
      <protection/>
    </xf>
    <xf numFmtId="37" fontId="6" fillId="0" borderId="0" xfId="66" applyNumberFormat="1" applyFont="1" applyBorder="1" applyProtection="1">
      <alignment/>
      <protection/>
    </xf>
    <xf numFmtId="0" fontId="6" fillId="0" borderId="0" xfId="62" applyFont="1" applyBorder="1">
      <alignment/>
      <protection/>
    </xf>
    <xf numFmtId="0" fontId="6" fillId="0" borderId="12" xfId="66" applyFont="1" applyBorder="1">
      <alignment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>
      <alignment horizontal="centerContinuous"/>
      <protection/>
    </xf>
    <xf numFmtId="0" fontId="16" fillId="0" borderId="0" xfId="66" applyFont="1" applyBorder="1" applyAlignment="1">
      <alignment horizontal="right"/>
      <protection/>
    </xf>
    <xf numFmtId="0" fontId="24" fillId="0" borderId="0" xfId="62" applyFont="1" applyAlignment="1">
      <alignment horizontal="left"/>
      <protection/>
    </xf>
    <xf numFmtId="0" fontId="14" fillId="0" borderId="0" xfId="62" applyFont="1" applyAlignment="1">
      <alignment horizontal="centerContinuous"/>
      <protection/>
    </xf>
    <xf numFmtId="0" fontId="15" fillId="0" borderId="29" xfId="62" applyFont="1" applyBorder="1">
      <alignment/>
      <protection/>
    </xf>
    <xf numFmtId="0" fontId="15" fillId="0" borderId="0" xfId="62" applyFont="1" applyBorder="1">
      <alignment/>
      <protection/>
    </xf>
    <xf numFmtId="180" fontId="18" fillId="0" borderId="23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3" fillId="0" borderId="0" xfId="62" applyFont="1" applyAlignment="1">
      <alignment horizontal="centerContinuous"/>
      <protection/>
    </xf>
    <xf numFmtId="0" fontId="23" fillId="0" borderId="29" xfId="62" applyFont="1" applyBorder="1" applyAlignment="1">
      <alignment horizontal="left"/>
      <protection/>
    </xf>
    <xf numFmtId="0" fontId="9" fillId="0" borderId="29" xfId="62" applyFont="1" applyBorder="1">
      <alignment/>
      <protection/>
    </xf>
    <xf numFmtId="0" fontId="9" fillId="0" borderId="0" xfId="62" applyFont="1">
      <alignment/>
      <protection/>
    </xf>
    <xf numFmtId="180" fontId="8" fillId="0" borderId="23" xfId="62" applyNumberFormat="1" applyFont="1" applyBorder="1" applyAlignment="1">
      <alignment horizontal="center" vertical="center"/>
      <protection/>
    </xf>
    <xf numFmtId="0" fontId="9" fillId="0" borderId="0" xfId="62" applyFont="1" applyBorder="1">
      <alignment/>
      <protection/>
    </xf>
    <xf numFmtId="0" fontId="5" fillId="0" borderId="0" xfId="62" applyFont="1" applyBorder="1" applyAlignment="1">
      <alignment horizontal="center" vertical="center"/>
      <protection/>
    </xf>
    <xf numFmtId="0" fontId="23" fillId="0" borderId="29" xfId="62" applyFont="1" applyBorder="1" applyAlignment="1">
      <alignment/>
      <protection/>
    </xf>
    <xf numFmtId="0" fontId="23" fillId="0" borderId="0" xfId="62" applyFont="1" applyAlignment="1">
      <alignment/>
      <protection/>
    </xf>
    <xf numFmtId="0" fontId="20" fillId="0" borderId="0" xfId="62" applyFont="1" applyAlignment="1">
      <alignment horizontal="center"/>
      <protection/>
    </xf>
    <xf numFmtId="0" fontId="21" fillId="0" borderId="0" xfId="62" applyFont="1" applyBorder="1">
      <alignment/>
      <protection/>
    </xf>
    <xf numFmtId="0" fontId="11" fillId="0" borderId="0" xfId="62" applyFont="1" applyBorder="1" applyAlignment="1">
      <alignment horizontal="center" vertical="center"/>
      <protection/>
    </xf>
    <xf numFmtId="180" fontId="6" fillId="0" borderId="0" xfId="62" applyNumberFormat="1" applyFont="1" applyBorder="1" applyAlignment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1" fillId="0" borderId="27" xfId="67" applyFont="1" applyBorder="1" applyAlignment="1">
      <alignment horizontal="right" vertical="center"/>
      <protection/>
    </xf>
    <xf numFmtId="0" fontId="11" fillId="0" borderId="23" xfId="67" applyFont="1" applyBorder="1" applyAlignment="1">
      <alignment vertical="center"/>
      <protection/>
    </xf>
    <xf numFmtId="0" fontId="8" fillId="0" borderId="19" xfId="62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left" vertical="center"/>
      <protection/>
    </xf>
    <xf numFmtId="0" fontId="18" fillId="0" borderId="33" xfId="62" applyFont="1" applyBorder="1" applyAlignment="1">
      <alignment horizontal="right" vertical="center"/>
      <protection/>
    </xf>
    <xf numFmtId="0" fontId="8" fillId="0" borderId="11" xfId="66" applyFont="1" applyBorder="1" applyAlignment="1">
      <alignment vertical="center"/>
      <protection/>
    </xf>
    <xf numFmtId="0" fontId="15" fillId="0" borderId="12" xfId="67" applyFont="1" applyBorder="1" applyAlignment="1">
      <alignment horizontal="right" vertical="center"/>
      <protection/>
    </xf>
    <xf numFmtId="37" fontId="11" fillId="0" borderId="34" xfId="67" applyNumberFormat="1" applyFont="1" applyBorder="1" applyAlignment="1" applyProtection="1">
      <alignment horizontal="center" vertical="center"/>
      <protection/>
    </xf>
    <xf numFmtId="37" fontId="11" fillId="0" borderId="0" xfId="67" applyNumberFormat="1" applyFont="1" applyBorder="1" applyAlignment="1" applyProtection="1">
      <alignment horizontal="center" vertical="center"/>
      <protection/>
    </xf>
    <xf numFmtId="37" fontId="11" fillId="0" borderId="35" xfId="67" applyNumberFormat="1" applyFont="1" applyBorder="1" applyAlignment="1" applyProtection="1">
      <alignment horizontal="center" vertical="center"/>
      <protection/>
    </xf>
    <xf numFmtId="37" fontId="11" fillId="0" borderId="36" xfId="67" applyNumberFormat="1" applyFont="1" applyBorder="1" applyAlignment="1" applyProtection="1">
      <alignment horizontal="center" vertical="center"/>
      <protection/>
    </xf>
    <xf numFmtId="196" fontId="6" fillId="0" borderId="18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center" vertical="center"/>
      <protection/>
    </xf>
    <xf numFmtId="196" fontId="5" fillId="0" borderId="18" xfId="0" applyNumberFormat="1" applyFont="1" applyFill="1" applyBorder="1" applyAlignment="1" applyProtection="1">
      <alignment horizontal="center" vertical="center"/>
      <protection/>
    </xf>
    <xf numFmtId="196" fontId="5" fillId="0" borderId="0" xfId="0" applyNumberFormat="1" applyFont="1" applyFill="1" applyBorder="1" applyAlignment="1" applyProtection="1">
      <alignment horizontal="center" vertical="center"/>
      <protection/>
    </xf>
    <xf numFmtId="196" fontId="5" fillId="0" borderId="18" xfId="48" applyNumberFormat="1" applyFont="1" applyFill="1" applyBorder="1" applyAlignment="1" applyProtection="1">
      <alignment horizontal="center" vertical="center"/>
      <protection/>
    </xf>
    <xf numFmtId="196" fontId="5" fillId="0" borderId="0" xfId="48" applyNumberFormat="1" applyFont="1" applyFill="1" applyBorder="1" applyAlignment="1" applyProtection="1">
      <alignment horizontal="center" vertical="center"/>
      <protection/>
    </xf>
    <xf numFmtId="37" fontId="10" fillId="0" borderId="37" xfId="67" applyNumberFormat="1" applyFont="1" applyBorder="1" applyAlignment="1" applyProtection="1">
      <alignment horizontal="center" vertical="center"/>
      <protection/>
    </xf>
    <xf numFmtId="37" fontId="10" fillId="0" borderId="29" xfId="67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67" applyFont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right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96" fontId="5" fillId="0" borderId="18" xfId="48" applyNumberFormat="1" applyFont="1" applyBorder="1" applyAlignment="1" applyProtection="1">
      <alignment horizontal="center" vertical="center"/>
      <protection/>
    </xf>
    <xf numFmtId="196" fontId="5" fillId="0" borderId="0" xfId="48" applyNumberFormat="1" applyFont="1" applyBorder="1" applyAlignment="1" applyProtection="1">
      <alignment horizontal="center" vertical="center"/>
      <protection/>
    </xf>
    <xf numFmtId="0" fontId="16" fillId="0" borderId="12" xfId="0" applyFont="1" applyFill="1" applyBorder="1" applyAlignment="1">
      <alignment horizontal="right" vertical="center"/>
    </xf>
    <xf numFmtId="0" fontId="15" fillId="0" borderId="0" xfId="67" applyFont="1" applyBorder="1" applyAlignment="1">
      <alignment horizontal="right"/>
      <protection/>
    </xf>
    <xf numFmtId="0" fontId="11" fillId="0" borderId="39" xfId="67" applyFont="1" applyBorder="1" applyAlignment="1">
      <alignment horizontal="center" vertical="center" wrapText="1"/>
      <protection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40" xfId="67" applyFont="1" applyBorder="1" applyAlignment="1">
      <alignment horizontal="center" vertical="center" wrapText="1"/>
      <protection/>
    </xf>
    <xf numFmtId="0" fontId="11" fillId="0" borderId="22" xfId="67" applyFont="1" applyBorder="1" applyAlignment="1">
      <alignment horizontal="center" vertical="center" wrapText="1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8" fontId="6" fillId="0" borderId="29" xfId="66" applyNumberFormat="1" applyFont="1" applyBorder="1" applyAlignment="1">
      <alignment horizontal="center" vertical="center"/>
      <protection/>
    </xf>
    <xf numFmtId="178" fontId="6" fillId="0" borderId="43" xfId="66" applyNumberFormat="1" applyFont="1" applyBorder="1" applyAlignment="1">
      <alignment horizontal="center" vertical="center"/>
      <protection/>
    </xf>
    <xf numFmtId="41" fontId="6" fillId="0" borderId="37" xfId="66" applyNumberFormat="1" applyFont="1" applyBorder="1" applyAlignment="1" applyProtection="1">
      <alignment vertical="center"/>
      <protection/>
    </xf>
    <xf numFmtId="41" fontId="6" fillId="0" borderId="43" xfId="62" applyNumberFormat="1" applyFont="1" applyBorder="1" applyAlignment="1">
      <alignment vertical="center"/>
      <protection/>
    </xf>
    <xf numFmtId="41" fontId="6" fillId="0" borderId="29" xfId="66" applyNumberFormat="1" applyFont="1" applyBorder="1" applyAlignment="1" applyProtection="1">
      <alignment vertical="center"/>
      <protection/>
    </xf>
    <xf numFmtId="37" fontId="15" fillId="0" borderId="0" xfId="62" applyNumberFormat="1" applyFont="1" applyBorder="1" applyAlignment="1" applyProtection="1">
      <alignment horizontal="right" vertical="center"/>
      <protection/>
    </xf>
    <xf numFmtId="178" fontId="5" fillId="0" borderId="0" xfId="66" applyNumberFormat="1" applyFont="1" applyBorder="1" applyAlignment="1">
      <alignment horizontal="center" vertical="center"/>
      <protection/>
    </xf>
    <xf numFmtId="178" fontId="5" fillId="0" borderId="19" xfId="66" applyNumberFormat="1" applyFont="1" applyBorder="1" applyAlignment="1">
      <alignment horizontal="center" vertical="center"/>
      <protection/>
    </xf>
    <xf numFmtId="41" fontId="5" fillId="0" borderId="34" xfId="66" applyNumberFormat="1" applyFont="1" applyBorder="1" applyAlignment="1" applyProtection="1">
      <alignment vertical="center"/>
      <protection/>
    </xf>
    <xf numFmtId="41" fontId="5" fillId="0" borderId="19" xfId="62" applyNumberFormat="1" applyFont="1" applyBorder="1" applyAlignment="1">
      <alignment vertical="center"/>
      <protection/>
    </xf>
    <xf numFmtId="41" fontId="5" fillId="0" borderId="0" xfId="66" applyNumberFormat="1" applyFont="1" applyBorder="1" applyAlignment="1" applyProtection="1">
      <alignment vertical="center"/>
      <protection/>
    </xf>
    <xf numFmtId="176" fontId="5" fillId="0" borderId="0" xfId="66" applyNumberFormat="1" applyFont="1" applyBorder="1" applyAlignment="1">
      <alignment horizontal="center" vertical="center"/>
      <protection/>
    </xf>
    <xf numFmtId="176" fontId="5" fillId="0" borderId="38" xfId="66" applyNumberFormat="1" applyFont="1" applyBorder="1" applyAlignment="1">
      <alignment horizontal="center" vertical="center"/>
      <protection/>
    </xf>
    <xf numFmtId="41" fontId="5" fillId="0" borderId="35" xfId="62" applyNumberFormat="1" applyFont="1" applyBorder="1" applyAlignment="1" applyProtection="1">
      <alignment vertical="center"/>
      <protection/>
    </xf>
    <xf numFmtId="41" fontId="5" fillId="0" borderId="44" xfId="62" applyNumberFormat="1" applyFont="1" applyBorder="1" applyAlignment="1" applyProtection="1">
      <alignment vertical="center"/>
      <protection/>
    </xf>
    <xf numFmtId="41" fontId="5" fillId="0" borderId="36" xfId="62" applyNumberFormat="1" applyFont="1" applyBorder="1" applyAlignment="1" applyProtection="1">
      <alignment vertical="center"/>
      <protection/>
    </xf>
    <xf numFmtId="41" fontId="5" fillId="0" borderId="34" xfId="62" applyNumberFormat="1" applyFont="1" applyBorder="1" applyAlignment="1" applyProtection="1">
      <alignment vertical="center"/>
      <protection/>
    </xf>
    <xf numFmtId="41" fontId="5" fillId="0" borderId="19" xfId="62" applyNumberFormat="1" applyFont="1" applyBorder="1" applyAlignment="1" applyProtection="1">
      <alignment vertical="center"/>
      <protection/>
    </xf>
    <xf numFmtId="41" fontId="5" fillId="0" borderId="0" xfId="62" applyNumberFormat="1" applyFont="1" applyBorder="1" applyAlignment="1" applyProtection="1">
      <alignment vertical="center"/>
      <protection/>
    </xf>
    <xf numFmtId="0" fontId="26" fillId="0" borderId="0" xfId="62" applyFont="1" applyAlignment="1">
      <alignment horizontal="left"/>
      <protection/>
    </xf>
    <xf numFmtId="0" fontId="16" fillId="0" borderId="29" xfId="62" applyFont="1" applyBorder="1" applyAlignment="1">
      <alignment horizontal="right"/>
      <protection/>
    </xf>
    <xf numFmtId="180" fontId="5" fillId="0" borderId="39" xfId="62" applyNumberFormat="1" applyFont="1" applyBorder="1" applyAlignment="1">
      <alignment horizontal="center" vertical="center"/>
      <protection/>
    </xf>
    <xf numFmtId="180" fontId="5" fillId="0" borderId="33" xfId="62" applyNumberFormat="1" applyFont="1" applyBorder="1" applyAlignment="1">
      <alignment horizontal="center" vertical="center"/>
      <protection/>
    </xf>
    <xf numFmtId="180" fontId="5" fillId="0" borderId="40" xfId="62" applyNumberFormat="1" applyFont="1" applyBorder="1" applyAlignment="1">
      <alignment horizontal="center" vertical="center"/>
      <protection/>
    </xf>
    <xf numFmtId="180" fontId="5" fillId="0" borderId="23" xfId="62" applyNumberFormat="1" applyFont="1" applyBorder="1" applyAlignment="1">
      <alignment horizontal="center" vertical="center"/>
      <protection/>
    </xf>
    <xf numFmtId="180" fontId="5" fillId="0" borderId="12" xfId="62" applyNumberFormat="1" applyFont="1" applyBorder="1" applyAlignment="1">
      <alignment horizontal="center" vertical="center"/>
      <protection/>
    </xf>
    <xf numFmtId="180" fontId="5" fillId="0" borderId="45" xfId="62" applyNumberFormat="1" applyFont="1" applyBorder="1" applyAlignment="1">
      <alignment horizontal="center" vertical="center"/>
      <protection/>
    </xf>
    <xf numFmtId="180" fontId="5" fillId="0" borderId="22" xfId="62" applyNumberFormat="1" applyFont="1" applyBorder="1" applyAlignment="1">
      <alignment horizontal="center" vertical="center"/>
      <protection/>
    </xf>
    <xf numFmtId="180" fontId="5" fillId="0" borderId="46" xfId="62" applyNumberFormat="1" applyFont="1" applyBorder="1" applyAlignment="1">
      <alignment horizontal="center" vertical="center"/>
      <protection/>
    </xf>
    <xf numFmtId="180" fontId="5" fillId="0" borderId="47" xfId="62" applyNumberFormat="1" applyFont="1" applyBorder="1" applyAlignment="1">
      <alignment horizontal="center" vertical="center"/>
      <protection/>
    </xf>
    <xf numFmtId="180" fontId="5" fillId="0" borderId="48" xfId="62" applyNumberFormat="1" applyFont="1" applyBorder="1" applyAlignment="1">
      <alignment horizontal="center" vertical="center"/>
      <protection/>
    </xf>
    <xf numFmtId="37" fontId="16" fillId="0" borderId="12" xfId="62" applyNumberFormat="1" applyFont="1" applyBorder="1" applyAlignment="1" applyProtection="1">
      <alignment horizontal="right" vertical="center"/>
      <protection/>
    </xf>
    <xf numFmtId="0" fontId="16" fillId="0" borderId="0" xfId="62" applyFont="1" applyBorder="1" applyAlignment="1">
      <alignment horizontal="right" vertical="center"/>
      <protection/>
    </xf>
    <xf numFmtId="0" fontId="16" fillId="0" borderId="12" xfId="62" applyFont="1" applyBorder="1" applyAlignment="1">
      <alignment horizontal="left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5" fillId="0" borderId="29" xfId="62" applyFont="1" applyBorder="1" applyAlignment="1">
      <alignment horizontal="distributed" vertical="center"/>
      <protection/>
    </xf>
    <xf numFmtId="0" fontId="5" fillId="0" borderId="43" xfId="62" applyFont="1" applyBorder="1" applyAlignment="1">
      <alignment horizontal="distributed" vertical="center"/>
      <protection/>
    </xf>
    <xf numFmtId="41" fontId="5" fillId="0" borderId="37" xfId="62" applyNumberFormat="1" applyFont="1" applyBorder="1" applyAlignment="1" applyProtection="1">
      <alignment horizontal="right" vertical="center"/>
      <protection/>
    </xf>
    <xf numFmtId="41" fontId="5" fillId="0" borderId="29" xfId="62" applyNumberFormat="1" applyFont="1" applyBorder="1" applyAlignment="1" applyProtection="1">
      <alignment horizontal="right" vertical="center"/>
      <protection/>
    </xf>
    <xf numFmtId="41" fontId="6" fillId="0" borderId="29" xfId="62" applyNumberFormat="1" applyFont="1" applyBorder="1" applyAlignment="1" applyProtection="1">
      <alignment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41" fontId="5" fillId="0" borderId="0" xfId="62" applyNumberFormat="1" applyFont="1" applyBorder="1" applyAlignment="1" applyProtection="1">
      <alignment horizontal="right" vertical="center"/>
      <protection/>
    </xf>
    <xf numFmtId="41" fontId="6" fillId="0" borderId="0" xfId="62" applyNumberFormat="1" applyFont="1" applyBorder="1" applyAlignment="1" applyProtection="1">
      <alignment vertical="center"/>
      <protection/>
    </xf>
    <xf numFmtId="41" fontId="5" fillId="0" borderId="36" xfId="62" applyNumberFormat="1" applyFont="1" applyBorder="1" applyAlignment="1" applyProtection="1">
      <alignment horizontal="right" vertical="center"/>
      <protection/>
    </xf>
    <xf numFmtId="0" fontId="24" fillId="0" borderId="0" xfId="62" applyFont="1" applyAlignment="1">
      <alignment horizontal="left"/>
      <protection/>
    </xf>
    <xf numFmtId="0" fontId="25" fillId="0" borderId="0" xfId="62" applyFont="1" applyAlignment="1">
      <alignment horizontal="left"/>
      <protection/>
    </xf>
    <xf numFmtId="0" fontId="15" fillId="0" borderId="29" xfId="62" applyFont="1" applyBorder="1" applyAlignment="1">
      <alignment horizontal="right"/>
      <protection/>
    </xf>
    <xf numFmtId="180" fontId="11" fillId="0" borderId="12" xfId="62" applyNumberFormat="1" applyFont="1" applyBorder="1" applyAlignment="1">
      <alignment horizontal="center" vertical="center"/>
      <protection/>
    </xf>
    <xf numFmtId="180" fontId="11" fillId="0" borderId="22" xfId="62" applyNumberFormat="1" applyFont="1" applyBorder="1" applyAlignment="1">
      <alignment horizontal="center" vertical="center"/>
      <protection/>
    </xf>
    <xf numFmtId="180" fontId="11" fillId="0" borderId="47" xfId="62" applyNumberFormat="1" applyFont="1" applyBorder="1" applyAlignment="1">
      <alignment horizontal="center" vertical="center"/>
      <protection/>
    </xf>
    <xf numFmtId="180" fontId="11" fillId="0" borderId="45" xfId="62" applyNumberFormat="1" applyFont="1" applyBorder="1" applyAlignment="1">
      <alignment horizontal="center" vertical="center"/>
      <protection/>
    </xf>
    <xf numFmtId="180" fontId="11" fillId="0" borderId="48" xfId="62" applyNumberFormat="1" applyFont="1" applyBorder="1" applyAlignment="1">
      <alignment horizontal="center" vertical="center"/>
      <protection/>
    </xf>
    <xf numFmtId="180" fontId="11" fillId="0" borderId="46" xfId="62" applyNumberFormat="1" applyFont="1" applyBorder="1" applyAlignment="1">
      <alignment horizontal="center" vertical="center"/>
      <protection/>
    </xf>
    <xf numFmtId="180" fontId="10" fillId="0" borderId="47" xfId="62" applyNumberFormat="1" applyFont="1" applyBorder="1" applyAlignment="1">
      <alignment horizontal="center" vertical="center"/>
      <protection/>
    </xf>
    <xf numFmtId="180" fontId="10" fillId="0" borderId="12" xfId="62" applyNumberFormat="1" applyFont="1" applyBorder="1" applyAlignment="1">
      <alignment horizontal="center" vertical="center"/>
      <protection/>
    </xf>
    <xf numFmtId="180" fontId="10" fillId="0" borderId="48" xfId="62" applyNumberFormat="1" applyFont="1" applyBorder="1" applyAlignment="1">
      <alignment horizontal="center" vertical="center"/>
      <protection/>
    </xf>
    <xf numFmtId="180" fontId="10" fillId="0" borderId="22" xfId="62" applyNumberFormat="1" applyFont="1" applyBorder="1" applyAlignment="1">
      <alignment horizontal="center" vertical="center"/>
      <protection/>
    </xf>
    <xf numFmtId="178" fontId="6" fillId="0" borderId="0" xfId="66" applyNumberFormat="1" applyFont="1" applyBorder="1" applyAlignment="1">
      <alignment horizontal="center" vertical="center"/>
      <protection/>
    </xf>
    <xf numFmtId="178" fontId="6" fillId="0" borderId="19" xfId="66" applyNumberFormat="1" applyFont="1" applyBorder="1" applyAlignment="1">
      <alignment horizontal="center" vertical="center"/>
      <protection/>
    </xf>
    <xf numFmtId="0" fontId="16" fillId="0" borderId="12" xfId="66" applyFont="1" applyBorder="1" applyAlignment="1">
      <alignment horizontal="right" vertical="center"/>
      <protection/>
    </xf>
    <xf numFmtId="0" fontId="23" fillId="0" borderId="0" xfId="66" applyFont="1" applyAlignment="1">
      <alignment horizontal="left"/>
      <protection/>
    </xf>
    <xf numFmtId="0" fontId="5" fillId="0" borderId="49" xfId="66" applyFont="1" applyBorder="1" applyAlignment="1">
      <alignment horizontal="center" vertical="center"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21" xfId="66" applyFont="1" applyBorder="1" applyAlignment="1">
      <alignment horizontal="center" vertical="center"/>
      <protection/>
    </xf>
    <xf numFmtId="0" fontId="22" fillId="0" borderId="14" xfId="66" applyFont="1" applyBorder="1" applyAlignment="1">
      <alignment horizontal="center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19" xfId="62" applyFont="1" applyFill="1" applyBorder="1" applyAlignment="1">
      <alignment vertical="center" shrinkToFit="1"/>
      <protection/>
    </xf>
    <xf numFmtId="178" fontId="10" fillId="0" borderId="50" xfId="62" applyNumberFormat="1" applyFont="1" applyBorder="1" applyAlignment="1">
      <alignment horizontal="center" vertical="center"/>
      <protection/>
    </xf>
    <xf numFmtId="178" fontId="10" fillId="0" borderId="19" xfId="62" applyNumberFormat="1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left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13" fillId="0" borderId="0" xfId="62" applyFont="1" applyAlignment="1" applyProtection="1">
      <alignment horizontal="left"/>
      <protection/>
    </xf>
    <xf numFmtId="178" fontId="11" fillId="0" borderId="0" xfId="62" applyNumberFormat="1" applyFont="1" applyBorder="1" applyAlignment="1">
      <alignment horizontal="center" vertical="center"/>
      <protection/>
    </xf>
    <xf numFmtId="178" fontId="11" fillId="0" borderId="19" xfId="62" applyNumberFormat="1" applyFont="1" applyBorder="1" applyAlignment="1">
      <alignment horizontal="center" vertical="center"/>
      <protection/>
    </xf>
    <xf numFmtId="178" fontId="11" fillId="0" borderId="50" xfId="62" applyNumberFormat="1" applyFont="1" applyBorder="1" applyAlignment="1">
      <alignment horizontal="center" vertical="center"/>
      <protection/>
    </xf>
    <xf numFmtId="0" fontId="13" fillId="0" borderId="0" xfId="62" applyFont="1" applyAlignment="1">
      <alignment horizontal="left"/>
      <protection/>
    </xf>
    <xf numFmtId="0" fontId="5" fillId="0" borderId="51" xfId="62" applyFont="1" applyBorder="1" applyAlignment="1">
      <alignment horizontal="center" vertical="center"/>
      <protection/>
    </xf>
    <xf numFmtId="0" fontId="9" fillId="0" borderId="52" xfId="62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55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56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56" xfId="62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right" vertical="center"/>
      <protection/>
    </xf>
    <xf numFmtId="180" fontId="11" fillId="0" borderId="0" xfId="62" applyNumberFormat="1" applyFont="1" applyBorder="1" applyAlignment="1">
      <alignment horizontal="center" vertical="center"/>
      <protection/>
    </xf>
    <xf numFmtId="180" fontId="11" fillId="0" borderId="0" xfId="62" applyNumberFormat="1" applyFont="1" applyBorder="1" applyAlignment="1">
      <alignment horizontal="left" vertical="center"/>
      <protection/>
    </xf>
    <xf numFmtId="180" fontId="10" fillId="0" borderId="0" xfId="62" applyNumberFormat="1" applyFont="1" applyBorder="1" applyAlignment="1">
      <alignment horizontal="left" vertical="center"/>
      <protection/>
    </xf>
    <xf numFmtId="0" fontId="14" fillId="0" borderId="0" xfId="62" applyFont="1" applyAlignment="1">
      <alignment horizontal="left"/>
      <protection/>
    </xf>
    <xf numFmtId="0" fontId="11" fillId="0" borderId="57" xfId="62" applyFont="1" applyBorder="1" applyAlignment="1">
      <alignment horizontal="center" vertical="center"/>
      <protection/>
    </xf>
    <xf numFmtId="0" fontId="9" fillId="0" borderId="58" xfId="62" applyBorder="1" applyAlignment="1">
      <alignment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55" xfId="62" applyBorder="1" applyAlignment="1">
      <alignment vertical="center"/>
      <protection/>
    </xf>
    <xf numFmtId="0" fontId="11" fillId="0" borderId="58" xfId="62" applyFont="1" applyBorder="1" applyAlignment="1">
      <alignment horizontal="center" vertical="center"/>
      <protection/>
    </xf>
    <xf numFmtId="0" fontId="9" fillId="0" borderId="14" xfId="62" applyBorder="1" applyAlignment="1">
      <alignment horizontal="center" vertical="center"/>
      <protection/>
    </xf>
    <xf numFmtId="0" fontId="9" fillId="0" borderId="55" xfId="62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1" fillId="0" borderId="56" xfId="62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left"/>
      <protection/>
    </xf>
    <xf numFmtId="0" fontId="18" fillId="0" borderId="10" xfId="62" applyFont="1" applyBorder="1" applyAlignment="1">
      <alignment horizontal="right" vertical="center"/>
      <protection/>
    </xf>
    <xf numFmtId="0" fontId="18" fillId="0" borderId="27" xfId="62" applyFont="1" applyBorder="1" applyAlignment="1">
      <alignment horizontal="right" vertical="center"/>
      <protection/>
    </xf>
    <xf numFmtId="0" fontId="11" fillId="0" borderId="5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49" fontId="11" fillId="0" borderId="0" xfId="62" applyNumberFormat="1" applyFont="1" applyBorder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20　10-5.6" xfId="66"/>
    <cellStyle name="標準_原稿（11-1～3）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2181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81350"/>
          <a:ext cx="1009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24</xdr:row>
      <xdr:rowOff>9525</xdr:rowOff>
    </xdr:from>
    <xdr:to>
      <xdr:col>1</xdr:col>
      <xdr:colOff>9525</xdr:colOff>
      <xdr:row>26</xdr:row>
      <xdr:rowOff>9525</xdr:rowOff>
    </xdr:to>
    <xdr:sp>
      <xdr:nvSpPr>
        <xdr:cNvPr id="3" name="Line 5"/>
        <xdr:cNvSpPr>
          <a:spLocks/>
        </xdr:cNvSpPr>
      </xdr:nvSpPr>
      <xdr:spPr>
        <a:xfrm>
          <a:off x="9525" y="5848350"/>
          <a:ext cx="1009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248025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904875</xdr:colOff>
      <xdr:row>4</xdr:row>
      <xdr:rowOff>9525</xdr:rowOff>
    </xdr:to>
    <xdr:sp>
      <xdr:nvSpPr>
        <xdr:cNvPr id="2" name="Line 4"/>
        <xdr:cNvSpPr>
          <a:spLocks/>
        </xdr:cNvSpPr>
      </xdr:nvSpPr>
      <xdr:spPr>
        <a:xfrm>
          <a:off x="28575" y="447675"/>
          <a:ext cx="1790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" name="Line 5"/>
        <xdr:cNvSpPr>
          <a:spLocks/>
        </xdr:cNvSpPr>
      </xdr:nvSpPr>
      <xdr:spPr>
        <a:xfrm>
          <a:off x="28575" y="3248025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2</xdr:col>
      <xdr:colOff>9525</xdr:colOff>
      <xdr:row>31</xdr:row>
      <xdr:rowOff>0</xdr:rowOff>
    </xdr:to>
    <xdr:sp>
      <xdr:nvSpPr>
        <xdr:cNvPr id="4" name="Line 6"/>
        <xdr:cNvSpPr>
          <a:spLocks/>
        </xdr:cNvSpPr>
      </xdr:nvSpPr>
      <xdr:spPr>
        <a:xfrm>
          <a:off x="28575" y="5772150"/>
          <a:ext cx="1809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9525</xdr:rowOff>
    </xdr:from>
    <xdr:to>
      <xdr:col>2</xdr:col>
      <xdr:colOff>28575</xdr:colOff>
      <xdr:row>41</xdr:row>
      <xdr:rowOff>152400</xdr:rowOff>
    </xdr:to>
    <xdr:sp>
      <xdr:nvSpPr>
        <xdr:cNvPr id="5" name="Line 7"/>
        <xdr:cNvSpPr>
          <a:spLocks/>
        </xdr:cNvSpPr>
      </xdr:nvSpPr>
      <xdr:spPr>
        <a:xfrm>
          <a:off x="28575" y="8001000"/>
          <a:ext cx="1828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400050"/>
          <a:ext cx="1743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38625"/>
          <a:ext cx="1781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895350</xdr:colOff>
      <xdr:row>31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050" y="684847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48677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M7" sqref="M7"/>
    </sheetView>
  </sheetViews>
  <sheetFormatPr defaultColWidth="10.59765625" defaultRowHeight="15"/>
  <cols>
    <col min="1" max="1" width="10.59765625" style="1" customWidth="1"/>
    <col min="2" max="13" width="6.09765625" style="1" customWidth="1"/>
    <col min="14" max="16384" width="10.59765625" style="1" customWidth="1"/>
  </cols>
  <sheetData>
    <row r="1" spans="1:13" s="11" customFormat="1" ht="17.25">
      <c r="A1" s="189" t="s">
        <v>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="5" customFormat="1" ht="12.75" thickBot="1">
      <c r="M2" s="18" t="s">
        <v>28</v>
      </c>
    </row>
    <row r="3" spans="1:13" s="2" customFormat="1" ht="19.5" customHeight="1">
      <c r="A3" s="3"/>
      <c r="B3" s="3"/>
      <c r="C3" s="166" t="s">
        <v>1</v>
      </c>
      <c r="D3" s="211" t="s">
        <v>18</v>
      </c>
      <c r="E3" s="199"/>
      <c r="F3" s="196" t="s">
        <v>23</v>
      </c>
      <c r="G3" s="196" t="s">
        <v>24</v>
      </c>
      <c r="H3" s="196" t="s">
        <v>25</v>
      </c>
      <c r="I3" s="194" t="s">
        <v>47</v>
      </c>
      <c r="J3" s="199" t="s">
        <v>17</v>
      </c>
      <c r="K3" s="194" t="s">
        <v>48</v>
      </c>
      <c r="L3" s="199" t="s">
        <v>19</v>
      </c>
      <c r="M3" s="192" t="s">
        <v>20</v>
      </c>
    </row>
    <row r="4" spans="1:13" s="2" customFormat="1" ht="19.5" customHeight="1">
      <c r="A4" s="167" t="s">
        <v>0</v>
      </c>
      <c r="B4" s="4"/>
      <c r="C4" s="4"/>
      <c r="D4" s="212"/>
      <c r="E4" s="200"/>
      <c r="F4" s="197"/>
      <c r="G4" s="197"/>
      <c r="H4" s="197"/>
      <c r="I4" s="195"/>
      <c r="J4" s="200"/>
      <c r="K4" s="195"/>
      <c r="L4" s="200"/>
      <c r="M4" s="193"/>
    </row>
    <row r="5" spans="1:13" s="8" customFormat="1" ht="21.75" customHeight="1">
      <c r="A5" s="209" t="s">
        <v>37</v>
      </c>
      <c r="B5" s="209"/>
      <c r="C5" s="210"/>
      <c r="D5" s="201">
        <f>SUM(F5:M5)</f>
        <v>1440</v>
      </c>
      <c r="E5" s="202"/>
      <c r="F5" s="39">
        <v>418</v>
      </c>
      <c r="G5" s="38">
        <v>242</v>
      </c>
      <c r="H5" s="38">
        <v>141</v>
      </c>
      <c r="I5" s="38">
        <v>149</v>
      </c>
      <c r="J5" s="38">
        <v>44</v>
      </c>
      <c r="K5" s="38">
        <v>19</v>
      </c>
      <c r="L5" s="38">
        <v>25</v>
      </c>
      <c r="M5" s="38">
        <v>402</v>
      </c>
    </row>
    <row r="6" spans="1:13" s="10" customFormat="1" ht="21.75" customHeight="1">
      <c r="A6" s="209" t="s">
        <v>32</v>
      </c>
      <c r="B6" s="209"/>
      <c r="C6" s="210"/>
      <c r="D6" s="183">
        <f>SUM(F6:M6)</f>
        <v>1471</v>
      </c>
      <c r="E6" s="184"/>
      <c r="F6" s="41">
        <v>428</v>
      </c>
      <c r="G6" s="40">
        <v>232</v>
      </c>
      <c r="H6" s="40">
        <v>147</v>
      </c>
      <c r="I6" s="40">
        <v>168</v>
      </c>
      <c r="J6" s="40">
        <v>54</v>
      </c>
      <c r="K6" s="40">
        <v>18</v>
      </c>
      <c r="L6" s="40">
        <v>16</v>
      </c>
      <c r="M6" s="40">
        <v>408</v>
      </c>
    </row>
    <row r="7" spans="1:13" s="8" customFormat="1" ht="21.75" customHeight="1">
      <c r="A7" s="209" t="s">
        <v>38</v>
      </c>
      <c r="B7" s="209"/>
      <c r="C7" s="210"/>
      <c r="D7" s="183">
        <f>SUM(F7:M7)</f>
        <v>1490</v>
      </c>
      <c r="E7" s="184"/>
      <c r="F7" s="41">
        <v>405</v>
      </c>
      <c r="G7" s="40">
        <v>240</v>
      </c>
      <c r="H7" s="40">
        <v>134</v>
      </c>
      <c r="I7" s="40">
        <v>190</v>
      </c>
      <c r="J7" s="40">
        <v>50</v>
      </c>
      <c r="K7" s="40">
        <v>16</v>
      </c>
      <c r="L7" s="40">
        <v>11</v>
      </c>
      <c r="M7" s="40">
        <v>444</v>
      </c>
    </row>
    <row r="8" spans="1:13" s="8" customFormat="1" ht="21.75" customHeight="1">
      <c r="A8" s="209" t="s">
        <v>39</v>
      </c>
      <c r="B8" s="209"/>
      <c r="C8" s="210"/>
      <c r="D8" s="181">
        <f>SUM(F8:M8)</f>
        <v>1470</v>
      </c>
      <c r="E8" s="182"/>
      <c r="F8" s="41">
        <v>411</v>
      </c>
      <c r="G8" s="40">
        <v>251</v>
      </c>
      <c r="H8" s="40">
        <v>119</v>
      </c>
      <c r="I8" s="40">
        <v>204</v>
      </c>
      <c r="J8" s="40">
        <v>62</v>
      </c>
      <c r="K8" s="40">
        <v>16</v>
      </c>
      <c r="L8" s="40">
        <v>18</v>
      </c>
      <c r="M8" s="40">
        <v>389</v>
      </c>
    </row>
    <row r="9" spans="1:13" s="7" customFormat="1" ht="21.75" customHeight="1" thickBot="1">
      <c r="A9" s="187" t="s">
        <v>40</v>
      </c>
      <c r="B9" s="187"/>
      <c r="C9" s="188"/>
      <c r="D9" s="179">
        <f>SUM(F9:M9)</f>
        <v>1560</v>
      </c>
      <c r="E9" s="180"/>
      <c r="F9" s="43">
        <v>428</v>
      </c>
      <c r="G9" s="42">
        <v>270</v>
      </c>
      <c r="H9" s="42">
        <v>133</v>
      </c>
      <c r="I9" s="42">
        <v>179</v>
      </c>
      <c r="J9" s="42">
        <v>71</v>
      </c>
      <c r="K9" s="42">
        <v>14</v>
      </c>
      <c r="L9" s="42">
        <v>12</v>
      </c>
      <c r="M9" s="42">
        <v>453</v>
      </c>
    </row>
    <row r="10" spans="1:13" s="5" customFormat="1" ht="15.7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03" t="s">
        <v>30</v>
      </c>
      <c r="L10" s="203"/>
      <c r="M10" s="203"/>
    </row>
    <row r="11" spans="1:13" s="2" customFormat="1" ht="25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11" customFormat="1" ht="18.75" customHeight="1">
      <c r="A12" s="191" t="s">
        <v>27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</row>
    <row r="13" spans="1:13" s="5" customFormat="1" ht="12.7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7" t="s">
        <v>28</v>
      </c>
    </row>
    <row r="14" spans="1:13" s="2" customFormat="1" ht="18" customHeight="1">
      <c r="A14" s="28" t="s">
        <v>2</v>
      </c>
      <c r="B14" s="213" t="s">
        <v>16</v>
      </c>
      <c r="C14" s="29" t="s">
        <v>3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29" t="s">
        <v>14</v>
      </c>
      <c r="L14" s="29" t="s">
        <v>15</v>
      </c>
      <c r="M14" s="30" t="s">
        <v>4</v>
      </c>
    </row>
    <row r="15" spans="1:13" s="2" customFormat="1" ht="18" customHeight="1">
      <c r="A15" s="31" t="s">
        <v>0</v>
      </c>
      <c r="B15" s="214"/>
      <c r="C15" s="32" t="s">
        <v>5</v>
      </c>
      <c r="D15" s="32" t="s">
        <v>5</v>
      </c>
      <c r="E15" s="32" t="s">
        <v>5</v>
      </c>
      <c r="F15" s="32" t="s">
        <v>5</v>
      </c>
      <c r="G15" s="32" t="s">
        <v>5</v>
      </c>
      <c r="H15" s="32" t="s">
        <v>5</v>
      </c>
      <c r="I15" s="32" t="s">
        <v>5</v>
      </c>
      <c r="J15" s="32" t="s">
        <v>5</v>
      </c>
      <c r="K15" s="32" t="s">
        <v>5</v>
      </c>
      <c r="L15" s="32" t="s">
        <v>5</v>
      </c>
      <c r="M15" s="33" t="s">
        <v>6</v>
      </c>
    </row>
    <row r="16" spans="1:14" s="9" customFormat="1" ht="19.5" customHeight="1">
      <c r="A16" s="36" t="s">
        <v>41</v>
      </c>
      <c r="B16" s="35">
        <f>SUM(C16:M16)</f>
        <v>1440</v>
      </c>
      <c r="C16" s="35">
        <v>11</v>
      </c>
      <c r="D16" s="35">
        <v>3</v>
      </c>
      <c r="E16" s="35">
        <v>9</v>
      </c>
      <c r="F16" s="35">
        <v>20</v>
      </c>
      <c r="G16" s="35">
        <v>31</v>
      </c>
      <c r="H16" s="35">
        <v>99</v>
      </c>
      <c r="I16" s="35">
        <v>150</v>
      </c>
      <c r="J16" s="35">
        <v>314</v>
      </c>
      <c r="K16" s="35">
        <v>473</v>
      </c>
      <c r="L16" s="35">
        <v>302</v>
      </c>
      <c r="M16" s="35">
        <v>28</v>
      </c>
      <c r="N16" s="20"/>
    </row>
    <row r="17" spans="1:14" s="9" customFormat="1" ht="19.5" customHeight="1">
      <c r="A17" s="36" t="s">
        <v>35</v>
      </c>
      <c r="B17" s="34">
        <f>SUM(C17:M17)</f>
        <v>1471</v>
      </c>
      <c r="C17" s="35">
        <v>6</v>
      </c>
      <c r="D17" s="35">
        <v>2</v>
      </c>
      <c r="E17" s="35">
        <v>14</v>
      </c>
      <c r="F17" s="35">
        <v>24</v>
      </c>
      <c r="G17" s="35">
        <v>34</v>
      </c>
      <c r="H17" s="35">
        <v>74</v>
      </c>
      <c r="I17" s="35">
        <v>183</v>
      </c>
      <c r="J17" s="35">
        <v>283</v>
      </c>
      <c r="K17" s="35">
        <v>506</v>
      </c>
      <c r="L17" s="35">
        <v>316</v>
      </c>
      <c r="M17" s="35">
        <v>29</v>
      </c>
      <c r="N17" s="20"/>
    </row>
    <row r="18" spans="1:14" s="9" customFormat="1" ht="19.5" customHeight="1">
      <c r="A18" s="36" t="s">
        <v>34</v>
      </c>
      <c r="B18" s="35">
        <f>SUM(C18:M18)</f>
        <v>1490</v>
      </c>
      <c r="C18" s="35">
        <v>9</v>
      </c>
      <c r="D18" s="35">
        <v>4</v>
      </c>
      <c r="E18" s="35">
        <v>13</v>
      </c>
      <c r="F18" s="35">
        <v>23</v>
      </c>
      <c r="G18" s="35">
        <v>30</v>
      </c>
      <c r="H18" s="35">
        <v>71</v>
      </c>
      <c r="I18" s="35">
        <v>170</v>
      </c>
      <c r="J18" s="35">
        <v>304</v>
      </c>
      <c r="K18" s="35">
        <v>514</v>
      </c>
      <c r="L18" s="35">
        <v>330</v>
      </c>
      <c r="M18" s="35">
        <v>22</v>
      </c>
      <c r="N18" s="20"/>
    </row>
    <row r="19" spans="1:14" s="9" customFormat="1" ht="19.5" customHeight="1">
      <c r="A19" s="36" t="s">
        <v>33</v>
      </c>
      <c r="B19" s="35">
        <f>SUM(C19:M19)</f>
        <v>1470</v>
      </c>
      <c r="C19" s="35">
        <v>8</v>
      </c>
      <c r="D19" s="35">
        <v>2</v>
      </c>
      <c r="E19" s="35">
        <v>14</v>
      </c>
      <c r="F19" s="35">
        <v>14</v>
      </c>
      <c r="G19" s="35">
        <v>32</v>
      </c>
      <c r="H19" s="35">
        <v>73</v>
      </c>
      <c r="I19" s="35">
        <v>187</v>
      </c>
      <c r="J19" s="35">
        <v>279</v>
      </c>
      <c r="K19" s="35">
        <v>501</v>
      </c>
      <c r="L19" s="35">
        <v>334</v>
      </c>
      <c r="M19" s="35">
        <v>26</v>
      </c>
      <c r="N19" s="20"/>
    </row>
    <row r="20" spans="1:14" s="7" customFormat="1" ht="19.5" customHeight="1" thickBot="1">
      <c r="A20" s="37" t="s">
        <v>42</v>
      </c>
      <c r="B20" s="44">
        <f>SUM(C20:M20)</f>
        <v>1560</v>
      </c>
      <c r="C20" s="44">
        <v>8</v>
      </c>
      <c r="D20" s="44">
        <v>4</v>
      </c>
      <c r="E20" s="44">
        <v>11</v>
      </c>
      <c r="F20" s="44">
        <v>16</v>
      </c>
      <c r="G20" s="44">
        <v>23</v>
      </c>
      <c r="H20" s="44">
        <v>70</v>
      </c>
      <c r="I20" s="44">
        <v>175</v>
      </c>
      <c r="J20" s="44">
        <v>301</v>
      </c>
      <c r="K20" s="44">
        <v>557</v>
      </c>
      <c r="L20" s="44">
        <v>355</v>
      </c>
      <c r="M20" s="44">
        <v>40</v>
      </c>
      <c r="N20" s="6"/>
    </row>
    <row r="21" spans="1:13" s="5" customFormat="1" ht="16.5" customHeight="1">
      <c r="A21" s="17"/>
      <c r="B21" s="12"/>
      <c r="C21" s="12"/>
      <c r="D21" s="12"/>
      <c r="E21" s="12"/>
      <c r="F21" s="12"/>
      <c r="G21" s="12"/>
      <c r="H21" s="12"/>
      <c r="I21" s="12"/>
      <c r="J21" s="12"/>
      <c r="K21" s="198" t="s">
        <v>31</v>
      </c>
      <c r="L21" s="198"/>
      <c r="M21" s="198"/>
    </row>
    <row r="22" spans="1:13" s="5" customFormat="1" ht="25.5" customHeight="1">
      <c r="A22" s="14"/>
      <c r="B22" s="7"/>
      <c r="C22" s="7"/>
      <c r="D22" s="7"/>
      <c r="E22" s="7"/>
      <c r="F22" s="7"/>
      <c r="G22" s="7"/>
      <c r="H22" s="7"/>
      <c r="I22" s="7"/>
      <c r="J22" s="7"/>
      <c r="K22" s="15"/>
      <c r="L22" s="7"/>
      <c r="M22" s="13"/>
    </row>
    <row r="23" spans="1:13" ht="18.75" customHeight="1">
      <c r="A23" s="190" t="s">
        <v>36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6" ht="15" thickBot="1">
      <c r="A24" s="16"/>
      <c r="E24" s="204" t="s">
        <v>28</v>
      </c>
      <c r="F24" s="204"/>
    </row>
    <row r="25" spans="1:6" ht="19.5" customHeight="1">
      <c r="A25" s="168" t="s">
        <v>29</v>
      </c>
      <c r="B25" s="205" t="s">
        <v>22</v>
      </c>
      <c r="C25" s="206"/>
      <c r="D25" s="206"/>
      <c r="E25" s="206"/>
      <c r="F25" s="206"/>
    </row>
    <row r="26" spans="1:6" ht="19.5" customHeight="1">
      <c r="A26" s="169" t="s">
        <v>21</v>
      </c>
      <c r="B26" s="207"/>
      <c r="C26" s="208"/>
      <c r="D26" s="208"/>
      <c r="E26" s="208"/>
      <c r="F26" s="208"/>
    </row>
    <row r="27" spans="1:6" s="21" customFormat="1" ht="21.75" customHeight="1">
      <c r="A27" s="36" t="s">
        <v>44</v>
      </c>
      <c r="B27" s="177">
        <v>3027</v>
      </c>
      <c r="C27" s="178"/>
      <c r="D27" s="178"/>
      <c r="E27" s="178"/>
      <c r="F27" s="178"/>
    </row>
    <row r="28" spans="1:6" s="21" customFormat="1" ht="21.75" customHeight="1">
      <c r="A28" s="36" t="s">
        <v>34</v>
      </c>
      <c r="B28" s="175">
        <v>2910</v>
      </c>
      <c r="C28" s="176"/>
      <c r="D28" s="176"/>
      <c r="E28" s="176"/>
      <c r="F28" s="176"/>
    </row>
    <row r="29" spans="1:6" s="21" customFormat="1" ht="21.75" customHeight="1">
      <c r="A29" s="36" t="s">
        <v>33</v>
      </c>
      <c r="B29" s="175">
        <v>2763</v>
      </c>
      <c r="C29" s="176"/>
      <c r="D29" s="176"/>
      <c r="E29" s="176"/>
      <c r="F29" s="176"/>
    </row>
    <row r="30" spans="1:6" s="21" customFormat="1" ht="21.75" customHeight="1">
      <c r="A30" s="36" t="s">
        <v>45</v>
      </c>
      <c r="B30" s="175">
        <v>2625</v>
      </c>
      <c r="C30" s="176"/>
      <c r="D30" s="176"/>
      <c r="E30" s="176"/>
      <c r="F30" s="176"/>
    </row>
    <row r="31" spans="1:6" s="11" customFormat="1" ht="21.75" customHeight="1" thickBot="1">
      <c r="A31" s="37" t="s">
        <v>46</v>
      </c>
      <c r="B31" s="185">
        <v>2479</v>
      </c>
      <c r="C31" s="186"/>
      <c r="D31" s="186"/>
      <c r="E31" s="186"/>
      <c r="F31" s="186"/>
    </row>
    <row r="32" spans="1:6" ht="16.5" customHeight="1">
      <c r="A32" s="19"/>
      <c r="B32" s="174" t="s">
        <v>43</v>
      </c>
      <c r="C32" s="174"/>
      <c r="D32" s="174"/>
      <c r="E32" s="174"/>
      <c r="F32" s="174"/>
    </row>
    <row r="36" ht="14.25" customHeight="1"/>
  </sheetData>
  <sheetProtection/>
  <mergeCells count="33">
    <mergeCell ref="B25:F26"/>
    <mergeCell ref="A6:C6"/>
    <mergeCell ref="D3:E4"/>
    <mergeCell ref="A7:C7"/>
    <mergeCell ref="A5:C5"/>
    <mergeCell ref="A8:C8"/>
    <mergeCell ref="B14:B15"/>
    <mergeCell ref="G3:G4"/>
    <mergeCell ref="H3:H4"/>
    <mergeCell ref="K10:M10"/>
    <mergeCell ref="L3:L4"/>
    <mergeCell ref="D6:E6"/>
    <mergeCell ref="E24:F24"/>
    <mergeCell ref="A1:M1"/>
    <mergeCell ref="A23:M23"/>
    <mergeCell ref="A12:M12"/>
    <mergeCell ref="M3:M4"/>
    <mergeCell ref="I3:I4"/>
    <mergeCell ref="K3:K4"/>
    <mergeCell ref="F3:F4"/>
    <mergeCell ref="K21:M21"/>
    <mergeCell ref="J3:J4"/>
    <mergeCell ref="D5:E5"/>
    <mergeCell ref="B32:F32"/>
    <mergeCell ref="B28:F28"/>
    <mergeCell ref="B27:F27"/>
    <mergeCell ref="D9:E9"/>
    <mergeCell ref="D8:E8"/>
    <mergeCell ref="D7:E7"/>
    <mergeCell ref="B31:F31"/>
    <mergeCell ref="B30:F30"/>
    <mergeCell ref="B29:F29"/>
    <mergeCell ref="A9:C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85" zoomScaleSheetLayoutView="85" zoomScalePageLayoutView="0" workbookViewId="0" topLeftCell="A1">
      <selection activeCell="A1" sqref="A1:L1"/>
    </sheetView>
  </sheetViews>
  <sheetFormatPr defaultColWidth="8.796875" defaultRowHeight="15"/>
  <cols>
    <col min="1" max="2" width="9.59765625" style="52" customWidth="1"/>
    <col min="3" max="12" width="6.59765625" style="52" customWidth="1"/>
    <col min="13" max="16384" width="9" style="52" customWidth="1"/>
  </cols>
  <sheetData>
    <row r="1" spans="1:14" ht="18.75" customHeight="1">
      <c r="A1" s="276" t="s">
        <v>103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130"/>
      <c r="N1" s="131"/>
    </row>
    <row r="2" spans="1:12" ht="15" thickBot="1">
      <c r="A2" s="131"/>
      <c r="B2" s="131"/>
      <c r="C2" s="131"/>
      <c r="D2" s="131"/>
      <c r="E2" s="131"/>
      <c r="F2" s="131"/>
      <c r="G2" s="131"/>
      <c r="H2" s="131"/>
      <c r="I2" s="262" t="s">
        <v>104</v>
      </c>
      <c r="J2" s="262"/>
      <c r="K2" s="131"/>
      <c r="L2" s="131"/>
    </row>
    <row r="3" spans="1:10" ht="14.25" customHeight="1">
      <c r="A3" s="132"/>
      <c r="B3" s="132" t="s">
        <v>105</v>
      </c>
      <c r="C3" s="277" t="s">
        <v>106</v>
      </c>
      <c r="D3" s="278"/>
      <c r="E3" s="279" t="s">
        <v>107</v>
      </c>
      <c r="F3" s="278"/>
      <c r="G3" s="279" t="s">
        <v>108</v>
      </c>
      <c r="H3" s="278"/>
      <c r="I3" s="280" t="s">
        <v>109</v>
      </c>
      <c r="J3" s="282" t="s">
        <v>110</v>
      </c>
    </row>
    <row r="4" spans="1:10" ht="14.25" customHeight="1">
      <c r="A4" s="173" t="s">
        <v>98</v>
      </c>
      <c r="B4" s="133"/>
      <c r="C4" s="134" t="s">
        <v>111</v>
      </c>
      <c r="D4" s="135" t="s">
        <v>112</v>
      </c>
      <c r="E4" s="135" t="s">
        <v>111</v>
      </c>
      <c r="F4" s="135" t="s">
        <v>112</v>
      </c>
      <c r="G4" s="135" t="s">
        <v>111</v>
      </c>
      <c r="H4" s="135" t="s">
        <v>112</v>
      </c>
      <c r="I4" s="281"/>
      <c r="J4" s="283"/>
    </row>
    <row r="5" spans="1:10" ht="16.5" customHeight="1">
      <c r="A5" s="226">
        <v>39904</v>
      </c>
      <c r="B5" s="227"/>
      <c r="C5" s="136">
        <f>E5+G5+I5</f>
        <v>238</v>
      </c>
      <c r="D5" s="137">
        <f>F5+H5</f>
        <v>3119</v>
      </c>
      <c r="E5" s="137">
        <v>16</v>
      </c>
      <c r="F5" s="137">
        <v>2899</v>
      </c>
      <c r="G5" s="137">
        <v>140</v>
      </c>
      <c r="H5" s="137">
        <v>220</v>
      </c>
      <c r="I5" s="137">
        <v>82</v>
      </c>
      <c r="J5" s="137">
        <v>91</v>
      </c>
    </row>
    <row r="6" spans="1:10" ht="16.5" customHeight="1">
      <c r="A6" s="221" t="s">
        <v>34</v>
      </c>
      <c r="B6" s="222"/>
      <c r="C6" s="137">
        <f>E6+G6+I6</f>
        <v>242</v>
      </c>
      <c r="D6" s="137">
        <f>F6+H6</f>
        <v>3078</v>
      </c>
      <c r="E6" s="137">
        <v>16</v>
      </c>
      <c r="F6" s="137">
        <v>2904</v>
      </c>
      <c r="G6" s="137">
        <v>143</v>
      </c>
      <c r="H6" s="137">
        <v>174</v>
      </c>
      <c r="I6" s="137">
        <v>83</v>
      </c>
      <c r="J6" s="138">
        <v>90</v>
      </c>
    </row>
    <row r="7" spans="1:10" ht="16.5" customHeight="1">
      <c r="A7" s="221" t="s">
        <v>33</v>
      </c>
      <c r="B7" s="222"/>
      <c r="C7" s="137">
        <f>E7+G7+I7</f>
        <v>241</v>
      </c>
      <c r="D7" s="137">
        <f>F7+H7</f>
        <v>3078</v>
      </c>
      <c r="E7" s="137">
        <v>16</v>
      </c>
      <c r="F7" s="137">
        <v>2904</v>
      </c>
      <c r="G7" s="137">
        <v>142</v>
      </c>
      <c r="H7" s="137">
        <v>174</v>
      </c>
      <c r="I7" s="137">
        <v>83</v>
      </c>
      <c r="J7" s="138">
        <v>89</v>
      </c>
    </row>
    <row r="8" spans="1:10" s="64" customFormat="1" ht="16.5" customHeight="1">
      <c r="A8" s="221" t="s">
        <v>45</v>
      </c>
      <c r="B8" s="222"/>
      <c r="C8" s="136">
        <f>E8+G8+I8</f>
        <v>239</v>
      </c>
      <c r="D8" s="137">
        <f>F8+H8</f>
        <v>3074</v>
      </c>
      <c r="E8" s="137">
        <v>16</v>
      </c>
      <c r="F8" s="137">
        <v>2900</v>
      </c>
      <c r="G8" s="137">
        <v>141</v>
      </c>
      <c r="H8" s="137">
        <v>174</v>
      </c>
      <c r="I8" s="137">
        <v>82</v>
      </c>
      <c r="J8" s="137">
        <v>90</v>
      </c>
    </row>
    <row r="9" spans="1:12" s="127" customFormat="1" ht="16.5" customHeight="1" thickBot="1">
      <c r="A9" s="273" t="s">
        <v>113</v>
      </c>
      <c r="B9" s="274"/>
      <c r="C9" s="139">
        <f>E9+G9+I9</f>
        <v>243</v>
      </c>
      <c r="D9" s="139">
        <f>F9+H9</f>
        <v>3053</v>
      </c>
      <c r="E9" s="139">
        <v>16</v>
      </c>
      <c r="F9" s="139">
        <v>2898</v>
      </c>
      <c r="G9" s="139">
        <v>143</v>
      </c>
      <c r="H9" s="139">
        <v>155</v>
      </c>
      <c r="I9" s="139">
        <v>84</v>
      </c>
      <c r="J9" s="139">
        <v>91</v>
      </c>
      <c r="K9" s="140"/>
      <c r="L9" s="141"/>
    </row>
    <row r="10" spans="1:11" ht="12">
      <c r="A10" s="142"/>
      <c r="B10" s="142"/>
      <c r="C10" s="142"/>
      <c r="D10" s="275" t="s">
        <v>114</v>
      </c>
      <c r="E10" s="275"/>
      <c r="F10" s="275"/>
      <c r="G10" s="275"/>
      <c r="H10" s="275"/>
      <c r="I10" s="275"/>
      <c r="J10" s="275"/>
      <c r="K10" s="143"/>
    </row>
    <row r="11" spans="1:11" ht="16.5" customHeight="1">
      <c r="A11" s="143"/>
      <c r="B11" s="143"/>
      <c r="C11" s="143"/>
      <c r="D11" s="143"/>
      <c r="E11" s="143"/>
      <c r="F11" s="143"/>
      <c r="G11" s="144"/>
      <c r="H11" s="143"/>
      <c r="I11" s="145"/>
      <c r="J11" s="146"/>
      <c r="K11" s="143"/>
    </row>
    <row r="12" spans="1:11" ht="16.5" customHeight="1">
      <c r="A12" s="143"/>
      <c r="B12" s="143"/>
      <c r="C12" s="143"/>
      <c r="D12" s="143"/>
      <c r="E12" s="143"/>
      <c r="F12" s="143"/>
      <c r="G12" s="144"/>
      <c r="H12" s="143"/>
      <c r="I12" s="145"/>
      <c r="J12" s="146"/>
      <c r="K12" s="143"/>
    </row>
    <row r="13" spans="1:12" s="45" customFormat="1" ht="18">
      <c r="A13" s="260" t="s">
        <v>115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9" s="45" customFormat="1" ht="18">
      <c r="A14" s="147"/>
      <c r="B14" s="148"/>
      <c r="C14" s="148"/>
      <c r="D14" s="148"/>
      <c r="E14" s="148"/>
      <c r="F14" s="148"/>
      <c r="G14" s="148"/>
      <c r="H14" s="148"/>
      <c r="I14" s="148"/>
    </row>
    <row r="15" spans="1:9" s="45" customFormat="1" ht="17.25">
      <c r="A15" s="261" t="s">
        <v>116</v>
      </c>
      <c r="B15" s="261"/>
      <c r="C15" s="148"/>
      <c r="D15" s="148"/>
      <c r="E15" s="148"/>
      <c r="F15" s="148"/>
      <c r="G15" s="148"/>
      <c r="H15" s="148"/>
      <c r="I15" s="148"/>
    </row>
    <row r="16" spans="1:12" s="49" customFormat="1" ht="12.75" customHeight="1" thickBot="1">
      <c r="A16" s="149"/>
      <c r="B16" s="149"/>
      <c r="C16" s="150"/>
      <c r="D16" s="150"/>
      <c r="E16" s="150"/>
      <c r="F16" s="150"/>
      <c r="G16" s="150"/>
      <c r="H16" s="150"/>
      <c r="K16" s="262" t="s">
        <v>117</v>
      </c>
      <c r="L16" s="262"/>
    </row>
    <row r="17" spans="1:12" ht="12.75" customHeight="1">
      <c r="A17" s="129"/>
      <c r="B17" s="172" t="s">
        <v>78</v>
      </c>
      <c r="C17" s="263" t="s">
        <v>118</v>
      </c>
      <c r="D17" s="263"/>
      <c r="E17" s="265" t="s">
        <v>100</v>
      </c>
      <c r="F17" s="266"/>
      <c r="G17" s="265" t="s">
        <v>101</v>
      </c>
      <c r="H17" s="263"/>
      <c r="I17" s="265" t="s">
        <v>102</v>
      </c>
      <c r="J17" s="263"/>
      <c r="K17" s="269" t="s">
        <v>119</v>
      </c>
      <c r="L17" s="270"/>
    </row>
    <row r="18" spans="1:12" ht="12.75" customHeight="1">
      <c r="A18" s="74" t="s">
        <v>99</v>
      </c>
      <c r="B18" s="151"/>
      <c r="C18" s="264"/>
      <c r="D18" s="264"/>
      <c r="E18" s="267"/>
      <c r="F18" s="268"/>
      <c r="G18" s="267"/>
      <c r="H18" s="264"/>
      <c r="I18" s="267"/>
      <c r="J18" s="264"/>
      <c r="K18" s="271"/>
      <c r="L18" s="272"/>
    </row>
    <row r="19" spans="1:12" s="77" customFormat="1" ht="16.5" customHeight="1">
      <c r="A19" s="255" t="s">
        <v>120</v>
      </c>
      <c r="B19" s="256"/>
      <c r="C19" s="233">
        <v>6799</v>
      </c>
      <c r="D19" s="233"/>
      <c r="E19" s="259">
        <v>7150</v>
      </c>
      <c r="F19" s="259"/>
      <c r="G19" s="233">
        <v>7589</v>
      </c>
      <c r="H19" s="233"/>
      <c r="I19" s="233">
        <v>8432</v>
      </c>
      <c r="J19" s="233"/>
      <c r="K19" s="258">
        <v>8255</v>
      </c>
      <c r="L19" s="258"/>
    </row>
    <row r="20" spans="1:13" s="77" customFormat="1" ht="16.5" customHeight="1">
      <c r="A20" s="255" t="s">
        <v>121</v>
      </c>
      <c r="B20" s="256"/>
      <c r="C20" s="233">
        <v>6120</v>
      </c>
      <c r="D20" s="233"/>
      <c r="E20" s="257">
        <v>6414</v>
      </c>
      <c r="F20" s="257"/>
      <c r="G20" s="233">
        <v>6720</v>
      </c>
      <c r="H20" s="233"/>
      <c r="I20" s="233">
        <v>7260</v>
      </c>
      <c r="J20" s="233"/>
      <c r="K20" s="258">
        <v>7131</v>
      </c>
      <c r="L20" s="258"/>
      <c r="M20" s="81"/>
    </row>
    <row r="21" spans="1:12" s="77" customFormat="1" ht="16.5" customHeight="1">
      <c r="A21" s="255" t="s">
        <v>122</v>
      </c>
      <c r="B21" s="256"/>
      <c r="C21" s="233">
        <v>6992</v>
      </c>
      <c r="D21" s="233"/>
      <c r="E21" s="257">
        <v>7399</v>
      </c>
      <c r="F21" s="257"/>
      <c r="G21" s="233">
        <v>9207</v>
      </c>
      <c r="H21" s="233"/>
      <c r="I21" s="233">
        <v>10079</v>
      </c>
      <c r="J21" s="233"/>
      <c r="K21" s="258">
        <v>10063</v>
      </c>
      <c r="L21" s="258"/>
    </row>
    <row r="22" spans="1:12" s="77" customFormat="1" ht="16.5" customHeight="1">
      <c r="A22" s="255" t="s">
        <v>123</v>
      </c>
      <c r="B22" s="256"/>
      <c r="C22" s="233">
        <v>6050</v>
      </c>
      <c r="D22" s="233"/>
      <c r="E22" s="257">
        <v>6368</v>
      </c>
      <c r="F22" s="257"/>
      <c r="G22" s="233">
        <v>6244</v>
      </c>
      <c r="H22" s="233"/>
      <c r="I22" s="233">
        <v>7961</v>
      </c>
      <c r="J22" s="233"/>
      <c r="K22" s="258">
        <v>7498</v>
      </c>
      <c r="L22" s="258"/>
    </row>
    <row r="23" spans="1:12" s="77" customFormat="1" ht="16.5" customHeight="1">
      <c r="A23" s="284" t="s">
        <v>124</v>
      </c>
      <c r="B23" s="285"/>
      <c r="C23" s="231">
        <v>3488</v>
      </c>
      <c r="D23" s="233"/>
      <c r="E23" s="257">
        <v>3528</v>
      </c>
      <c r="F23" s="257"/>
      <c r="G23" s="233">
        <v>3996</v>
      </c>
      <c r="H23" s="233"/>
      <c r="I23" s="233">
        <v>3934</v>
      </c>
      <c r="J23" s="233"/>
      <c r="K23" s="258">
        <v>3926</v>
      </c>
      <c r="L23" s="258"/>
    </row>
    <row r="24" spans="1:12" s="77" customFormat="1" ht="16.5" customHeight="1" thickBot="1">
      <c r="A24" s="250" t="s">
        <v>139</v>
      </c>
      <c r="B24" s="251"/>
      <c r="C24" s="252" t="s">
        <v>141</v>
      </c>
      <c r="D24" s="253"/>
      <c r="E24" s="253" t="s">
        <v>141</v>
      </c>
      <c r="F24" s="253"/>
      <c r="G24" s="253" t="s">
        <v>141</v>
      </c>
      <c r="H24" s="253"/>
      <c r="I24" s="253" t="s">
        <v>141</v>
      </c>
      <c r="J24" s="253"/>
      <c r="K24" s="254">
        <v>1265</v>
      </c>
      <c r="L24" s="254"/>
    </row>
    <row r="25" spans="1:12" s="77" customFormat="1" ht="14.25" customHeight="1">
      <c r="A25" s="248" t="s">
        <v>125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7" t="s">
        <v>65</v>
      </c>
      <c r="L25" s="247"/>
    </row>
    <row r="26" spans="1:12" s="77" customFormat="1" ht="14.25" customHeight="1">
      <c r="A26" s="249" t="s">
        <v>140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7"/>
      <c r="L26" s="247"/>
    </row>
    <row r="27" spans="1:12" s="77" customFormat="1" ht="16.5" customHeight="1">
      <c r="A27" s="103"/>
      <c r="B27" s="49"/>
      <c r="C27" s="49"/>
      <c r="D27" s="49"/>
      <c r="E27" s="49"/>
      <c r="F27" s="49"/>
      <c r="G27" s="49"/>
      <c r="H27" s="49"/>
      <c r="I27" s="128"/>
      <c r="J27" s="128"/>
      <c r="K27" s="152"/>
      <c r="L27" s="152"/>
    </row>
    <row r="28" spans="1:9" s="45" customFormat="1" ht="17.25">
      <c r="A28" s="234" t="s">
        <v>126</v>
      </c>
      <c r="B28" s="234"/>
      <c r="C28" s="153"/>
      <c r="D28" s="153"/>
      <c r="E28" s="153"/>
      <c r="F28" s="153"/>
      <c r="G28" s="153"/>
      <c r="H28" s="153"/>
      <c r="I28" s="153"/>
    </row>
    <row r="29" spans="1:10" s="49" customFormat="1" ht="12" customHeight="1" thickBot="1">
      <c r="A29" s="154" t="s">
        <v>127</v>
      </c>
      <c r="B29" s="155"/>
      <c r="C29" s="156"/>
      <c r="D29" s="156"/>
      <c r="E29" s="156"/>
      <c r="F29" s="156"/>
      <c r="G29" s="156"/>
      <c r="H29" s="156"/>
      <c r="I29" s="235" t="s">
        <v>128</v>
      </c>
      <c r="J29" s="235"/>
    </row>
    <row r="30" spans="1:12" ht="12.75" customHeight="1">
      <c r="A30" s="129"/>
      <c r="B30" s="170" t="s">
        <v>129</v>
      </c>
      <c r="C30" s="240" t="s">
        <v>130</v>
      </c>
      <c r="D30" s="240"/>
      <c r="E30" s="244" t="s">
        <v>131</v>
      </c>
      <c r="F30" s="241"/>
      <c r="G30" s="240" t="s">
        <v>132</v>
      </c>
      <c r="H30" s="240"/>
      <c r="I30" s="236" t="s">
        <v>133</v>
      </c>
      <c r="J30" s="240"/>
      <c r="K30" s="156"/>
      <c r="L30" s="156"/>
    </row>
    <row r="31" spans="1:12" ht="12.75" customHeight="1">
      <c r="A31" s="171" t="s">
        <v>78</v>
      </c>
      <c r="B31" s="157"/>
      <c r="C31" s="242"/>
      <c r="D31" s="242"/>
      <c r="E31" s="245"/>
      <c r="F31" s="243"/>
      <c r="G31" s="242"/>
      <c r="H31" s="242"/>
      <c r="I31" s="238"/>
      <c r="J31" s="242"/>
      <c r="K31" s="156"/>
      <c r="L31" s="156"/>
    </row>
    <row r="32" spans="1:10" s="45" customFormat="1" ht="17.25" customHeight="1">
      <c r="A32" s="226">
        <v>39904</v>
      </c>
      <c r="B32" s="227"/>
      <c r="C32" s="230">
        <v>723</v>
      </c>
      <c r="D32" s="230"/>
      <c r="E32" s="230">
        <v>182</v>
      </c>
      <c r="F32" s="230"/>
      <c r="G32" s="230">
        <v>1282</v>
      </c>
      <c r="H32" s="229"/>
      <c r="I32" s="228">
        <f>SUM(C32:H32)</f>
        <v>2187</v>
      </c>
      <c r="J32" s="230"/>
    </row>
    <row r="33" spans="1:10" s="45" customFormat="1" ht="17.25" customHeight="1">
      <c r="A33" s="221" t="s">
        <v>34</v>
      </c>
      <c r="B33" s="222"/>
      <c r="C33" s="233">
        <v>753</v>
      </c>
      <c r="D33" s="233"/>
      <c r="E33" s="233">
        <v>218</v>
      </c>
      <c r="F33" s="233"/>
      <c r="G33" s="233">
        <v>1427</v>
      </c>
      <c r="H33" s="232"/>
      <c r="I33" s="231">
        <f>SUM(C33:H33)</f>
        <v>2398</v>
      </c>
      <c r="J33" s="233"/>
    </row>
    <row r="34" spans="1:10" s="45" customFormat="1" ht="17.25" customHeight="1">
      <c r="A34" s="221" t="s">
        <v>33</v>
      </c>
      <c r="B34" s="222"/>
      <c r="C34" s="223">
        <v>558</v>
      </c>
      <c r="D34" s="225"/>
      <c r="E34" s="225">
        <v>204</v>
      </c>
      <c r="F34" s="225"/>
      <c r="G34" s="225">
        <v>1467</v>
      </c>
      <c r="H34" s="224"/>
      <c r="I34" s="223">
        <f>SUM(C34:H34)</f>
        <v>2229</v>
      </c>
      <c r="J34" s="225"/>
    </row>
    <row r="35" spans="1:10" s="45" customFormat="1" ht="17.25" customHeight="1">
      <c r="A35" s="221" t="s">
        <v>45</v>
      </c>
      <c r="B35" s="222"/>
      <c r="C35" s="223">
        <v>588</v>
      </c>
      <c r="D35" s="225"/>
      <c r="E35" s="225">
        <v>201</v>
      </c>
      <c r="F35" s="225"/>
      <c r="G35" s="225">
        <v>1569</v>
      </c>
      <c r="H35" s="224"/>
      <c r="I35" s="223">
        <f>SUM(C35:H35)</f>
        <v>2358</v>
      </c>
      <c r="J35" s="225"/>
    </row>
    <row r="36" spans="1:12" ht="18" customHeight="1" thickBot="1">
      <c r="A36" s="215" t="s">
        <v>134</v>
      </c>
      <c r="B36" s="216"/>
      <c r="C36" s="217">
        <v>585</v>
      </c>
      <c r="D36" s="219"/>
      <c r="E36" s="219">
        <v>233</v>
      </c>
      <c r="F36" s="219"/>
      <c r="G36" s="219">
        <v>1666</v>
      </c>
      <c r="H36" s="218"/>
      <c r="I36" s="217">
        <f>SUM(C36:H36)</f>
        <v>2484</v>
      </c>
      <c r="J36" s="219"/>
      <c r="K36" s="140"/>
      <c r="L36" s="158"/>
    </row>
    <row r="37" spans="1:10" s="49" customFormat="1" ht="14.25" customHeight="1">
      <c r="A37" s="159"/>
      <c r="B37" s="159"/>
      <c r="C37" s="62"/>
      <c r="D37" s="62"/>
      <c r="E37" s="62"/>
      <c r="F37" s="62"/>
      <c r="G37" s="62"/>
      <c r="H37" s="62"/>
      <c r="I37" s="246" t="s">
        <v>65</v>
      </c>
      <c r="J37" s="246"/>
    </row>
    <row r="38" spans="1:12" ht="18.75" customHeight="1">
      <c r="A38" s="159"/>
      <c r="B38" s="159"/>
      <c r="C38" s="62"/>
      <c r="D38" s="62"/>
      <c r="E38" s="62"/>
      <c r="F38" s="62"/>
      <c r="G38" s="62"/>
      <c r="H38" s="62"/>
      <c r="I38" s="66"/>
      <c r="J38" s="66"/>
      <c r="K38" s="156"/>
      <c r="L38" s="156"/>
    </row>
    <row r="39" spans="1:9" s="45" customFormat="1" ht="17.25">
      <c r="A39" s="234" t="s">
        <v>135</v>
      </c>
      <c r="B39" s="234"/>
      <c r="C39" s="234"/>
      <c r="D39" s="153"/>
      <c r="E39" s="153"/>
      <c r="F39" s="153"/>
      <c r="G39" s="153"/>
      <c r="H39" s="153"/>
      <c r="I39" s="153"/>
    </row>
    <row r="40" spans="1:12" ht="12" customHeight="1" thickBot="1">
      <c r="A40" s="160"/>
      <c r="B40" s="160"/>
      <c r="C40" s="161"/>
      <c r="D40" s="89"/>
      <c r="E40" s="162"/>
      <c r="F40" s="162"/>
      <c r="G40" s="235" t="s">
        <v>128</v>
      </c>
      <c r="H40" s="235"/>
      <c r="I40" s="162"/>
      <c r="J40" s="45"/>
      <c r="K40" s="156"/>
      <c r="L40" s="156"/>
    </row>
    <row r="41" spans="1:12" s="77" customFormat="1" ht="12.75" customHeight="1">
      <c r="A41" s="163"/>
      <c r="B41" s="170" t="s">
        <v>99</v>
      </c>
      <c r="C41" s="236" t="s">
        <v>136</v>
      </c>
      <c r="D41" s="237"/>
      <c r="E41" s="240" t="s">
        <v>137</v>
      </c>
      <c r="F41" s="241"/>
      <c r="G41" s="244" t="s">
        <v>138</v>
      </c>
      <c r="H41" s="240"/>
      <c r="I41" s="165"/>
      <c r="J41" s="165"/>
      <c r="K41" s="152"/>
      <c r="L41" s="152"/>
    </row>
    <row r="42" spans="1:12" ht="12.75" customHeight="1">
      <c r="A42" s="171" t="s">
        <v>78</v>
      </c>
      <c r="B42" s="157"/>
      <c r="C42" s="238"/>
      <c r="D42" s="239"/>
      <c r="E42" s="242"/>
      <c r="F42" s="243"/>
      <c r="G42" s="245"/>
      <c r="H42" s="242"/>
      <c r="I42" s="165"/>
      <c r="J42" s="165"/>
      <c r="K42" s="156"/>
      <c r="L42" s="156"/>
    </row>
    <row r="43" spans="1:12" ht="18.75" customHeight="1">
      <c r="A43" s="226">
        <v>39904</v>
      </c>
      <c r="B43" s="227"/>
      <c r="C43" s="228">
        <v>1054</v>
      </c>
      <c r="D43" s="229"/>
      <c r="E43" s="230">
        <v>8</v>
      </c>
      <c r="F43" s="230"/>
      <c r="G43" s="230">
        <v>8</v>
      </c>
      <c r="H43" s="230"/>
      <c r="I43" s="62"/>
      <c r="J43" s="62"/>
      <c r="K43" s="156"/>
      <c r="L43" s="156"/>
    </row>
    <row r="44" spans="1:12" ht="18.75" customHeight="1">
      <c r="A44" s="221" t="s">
        <v>34</v>
      </c>
      <c r="B44" s="222"/>
      <c r="C44" s="231">
        <v>1003</v>
      </c>
      <c r="D44" s="232"/>
      <c r="E44" s="233">
        <v>11</v>
      </c>
      <c r="F44" s="233"/>
      <c r="G44" s="233">
        <v>12</v>
      </c>
      <c r="H44" s="233"/>
      <c r="I44" s="156"/>
      <c r="J44" s="156"/>
      <c r="K44" s="156"/>
      <c r="L44" s="156"/>
    </row>
    <row r="45" spans="1:12" ht="18.75" customHeight="1">
      <c r="A45" s="221" t="s">
        <v>33</v>
      </c>
      <c r="B45" s="222"/>
      <c r="C45" s="223">
        <v>1200</v>
      </c>
      <c r="D45" s="224"/>
      <c r="E45" s="223">
        <v>17</v>
      </c>
      <c r="F45" s="225"/>
      <c r="G45" s="225">
        <v>11</v>
      </c>
      <c r="H45" s="225"/>
      <c r="I45" s="156"/>
      <c r="J45" s="156"/>
      <c r="K45" s="156"/>
      <c r="L45" s="156"/>
    </row>
    <row r="46" spans="1:12" ht="18.75" customHeight="1">
      <c r="A46" s="221" t="s">
        <v>45</v>
      </c>
      <c r="B46" s="222"/>
      <c r="C46" s="223">
        <v>2664</v>
      </c>
      <c r="D46" s="224"/>
      <c r="E46" s="223">
        <v>28</v>
      </c>
      <c r="F46" s="225"/>
      <c r="G46" s="225">
        <v>12</v>
      </c>
      <c r="H46" s="225"/>
      <c r="I46" s="156"/>
      <c r="J46" s="156"/>
      <c r="K46" s="156"/>
      <c r="L46" s="156"/>
    </row>
    <row r="47" spans="1:12" ht="18.75" customHeight="1" thickBot="1">
      <c r="A47" s="215" t="s">
        <v>113</v>
      </c>
      <c r="B47" s="216"/>
      <c r="C47" s="217">
        <v>2588</v>
      </c>
      <c r="D47" s="218"/>
      <c r="E47" s="217">
        <v>23</v>
      </c>
      <c r="F47" s="219"/>
      <c r="G47" s="219">
        <v>9</v>
      </c>
      <c r="H47" s="219"/>
      <c r="I47" s="156"/>
      <c r="J47" s="156"/>
      <c r="K47" s="140"/>
      <c r="L47" s="158"/>
    </row>
    <row r="48" spans="1:8" ht="14.25" customHeight="1">
      <c r="A48" s="164"/>
      <c r="B48" s="164"/>
      <c r="C48" s="60"/>
      <c r="D48" s="60"/>
      <c r="E48" s="60"/>
      <c r="F48" s="60"/>
      <c r="G48" s="220" t="s">
        <v>65</v>
      </c>
      <c r="H48" s="220"/>
    </row>
    <row r="49" ht="18.75" customHeight="1"/>
    <row r="50" ht="18.75" customHeight="1"/>
  </sheetData>
  <sheetProtection/>
  <mergeCells count="119">
    <mergeCell ref="A23:B23"/>
    <mergeCell ref="C23:D23"/>
    <mergeCell ref="E23:F23"/>
    <mergeCell ref="G23:H23"/>
    <mergeCell ref="I23:J23"/>
    <mergeCell ref="K23:L23"/>
    <mergeCell ref="A1:L1"/>
    <mergeCell ref="I2:J2"/>
    <mergeCell ref="C3:D3"/>
    <mergeCell ref="E3:F3"/>
    <mergeCell ref="G3:H3"/>
    <mergeCell ref="I3:I4"/>
    <mergeCell ref="J3:J4"/>
    <mergeCell ref="A5:B5"/>
    <mergeCell ref="A6:B6"/>
    <mergeCell ref="A7:B7"/>
    <mergeCell ref="A8:B8"/>
    <mergeCell ref="A9:B9"/>
    <mergeCell ref="D10:J10"/>
    <mergeCell ref="A13:L13"/>
    <mergeCell ref="A15:B15"/>
    <mergeCell ref="K16:L16"/>
    <mergeCell ref="C17:D18"/>
    <mergeCell ref="E17:F18"/>
    <mergeCell ref="G17:H18"/>
    <mergeCell ref="I17:J18"/>
    <mergeCell ref="K17:L18"/>
    <mergeCell ref="A19:B19"/>
    <mergeCell ref="C19:D19"/>
    <mergeCell ref="E19:F19"/>
    <mergeCell ref="G19:H19"/>
    <mergeCell ref="I19:J19"/>
    <mergeCell ref="K19:L19"/>
    <mergeCell ref="A20:B20"/>
    <mergeCell ref="C20:D20"/>
    <mergeCell ref="E20:F20"/>
    <mergeCell ref="G20:H20"/>
    <mergeCell ref="I20:J20"/>
    <mergeCell ref="K20:L20"/>
    <mergeCell ref="A21:B21"/>
    <mergeCell ref="C21:D21"/>
    <mergeCell ref="E21:F21"/>
    <mergeCell ref="G21:H21"/>
    <mergeCell ref="I21:J21"/>
    <mergeCell ref="K21:L21"/>
    <mergeCell ref="A22:B22"/>
    <mergeCell ref="C22:D22"/>
    <mergeCell ref="E22:F22"/>
    <mergeCell ref="G22:H22"/>
    <mergeCell ref="I22:J22"/>
    <mergeCell ref="K22:L22"/>
    <mergeCell ref="A24:B24"/>
    <mergeCell ref="C24:D24"/>
    <mergeCell ref="E24:F24"/>
    <mergeCell ref="G24:H24"/>
    <mergeCell ref="I24:J24"/>
    <mergeCell ref="K24:L24"/>
    <mergeCell ref="K25:L25"/>
    <mergeCell ref="A28:B28"/>
    <mergeCell ref="I29:J29"/>
    <mergeCell ref="C30:D31"/>
    <mergeCell ref="E30:F31"/>
    <mergeCell ref="G30:H31"/>
    <mergeCell ref="I30:J31"/>
    <mergeCell ref="A25:J25"/>
    <mergeCell ref="A26:J26"/>
    <mergeCell ref="K26:L26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I37:J37"/>
    <mergeCell ref="G44:H44"/>
    <mergeCell ref="A39:C39"/>
    <mergeCell ref="G40:H40"/>
    <mergeCell ref="C41:D42"/>
    <mergeCell ref="E41:F42"/>
    <mergeCell ref="G41:H42"/>
    <mergeCell ref="C46:D46"/>
    <mergeCell ref="E46:F46"/>
    <mergeCell ref="G46:H46"/>
    <mergeCell ref="A43:B43"/>
    <mergeCell ref="C43:D43"/>
    <mergeCell ref="E43:F43"/>
    <mergeCell ref="G43:H43"/>
    <mergeCell ref="A44:B44"/>
    <mergeCell ref="C44:D44"/>
    <mergeCell ref="E44:F44"/>
    <mergeCell ref="A47:B47"/>
    <mergeCell ref="C47:D47"/>
    <mergeCell ref="E47:F47"/>
    <mergeCell ref="G47:H47"/>
    <mergeCell ref="G48:H48"/>
    <mergeCell ref="A45:B45"/>
    <mergeCell ref="C45:D45"/>
    <mergeCell ref="E45:F45"/>
    <mergeCell ref="G45:H45"/>
    <mergeCell ref="A46:B4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3">
      <selection activeCell="C19" sqref="C19:C20"/>
    </sheetView>
  </sheetViews>
  <sheetFormatPr defaultColWidth="8.796875" defaultRowHeight="15"/>
  <cols>
    <col min="1" max="2" width="9.3984375" style="52" customWidth="1"/>
    <col min="3" max="8" width="11.09765625" style="52" customWidth="1"/>
    <col min="9" max="16384" width="9" style="52" customWidth="1"/>
  </cols>
  <sheetData>
    <row r="1" spans="1:8" s="45" customFormat="1" ht="17.25">
      <c r="A1" s="320" t="s">
        <v>49</v>
      </c>
      <c r="B1" s="320"/>
      <c r="C1" s="320"/>
      <c r="D1" s="320"/>
      <c r="E1" s="320"/>
      <c r="F1" s="320"/>
      <c r="G1" s="320"/>
      <c r="H1" s="320"/>
    </row>
    <row r="2" spans="1:8" s="49" customFormat="1" ht="12" thickBot="1">
      <c r="A2" s="46"/>
      <c r="B2" s="46"/>
      <c r="C2" s="46"/>
      <c r="D2" s="46"/>
      <c r="E2" s="46"/>
      <c r="F2" s="46"/>
      <c r="G2" s="47"/>
      <c r="H2" s="48" t="s">
        <v>28</v>
      </c>
    </row>
    <row r="3" spans="1:8" ht="15" customHeight="1">
      <c r="A3" s="321" t="s">
        <v>1</v>
      </c>
      <c r="B3" s="322"/>
      <c r="C3" s="323" t="s">
        <v>50</v>
      </c>
      <c r="D3" s="324"/>
      <c r="E3" s="325" t="s">
        <v>51</v>
      </c>
      <c r="F3" s="324"/>
      <c r="G3" s="50" t="s">
        <v>52</v>
      </c>
      <c r="H3" s="51"/>
    </row>
    <row r="4" spans="1:8" ht="15" customHeight="1">
      <c r="A4" s="53" t="s">
        <v>21</v>
      </c>
      <c r="B4" s="54"/>
      <c r="C4" s="55" t="s">
        <v>53</v>
      </c>
      <c r="D4" s="56" t="s">
        <v>54</v>
      </c>
      <c r="E4" s="55" t="s">
        <v>53</v>
      </c>
      <c r="F4" s="56" t="s">
        <v>54</v>
      </c>
      <c r="G4" s="57" t="s">
        <v>53</v>
      </c>
      <c r="H4" s="58" t="s">
        <v>55</v>
      </c>
    </row>
    <row r="5" spans="1:8" ht="19.5" customHeight="1">
      <c r="A5" s="326" t="s">
        <v>56</v>
      </c>
      <c r="B5" s="59" t="s">
        <v>57</v>
      </c>
      <c r="C5" s="60">
        <v>110</v>
      </c>
      <c r="D5" s="61">
        <v>1843</v>
      </c>
      <c r="E5" s="60">
        <v>62</v>
      </c>
      <c r="F5" s="60">
        <v>1406</v>
      </c>
      <c r="G5" s="60">
        <v>24</v>
      </c>
      <c r="H5" s="60">
        <v>252</v>
      </c>
    </row>
    <row r="6" spans="1:8" ht="19.5" customHeight="1">
      <c r="A6" s="326"/>
      <c r="B6" s="59" t="s">
        <v>58</v>
      </c>
      <c r="C6" s="60">
        <v>234</v>
      </c>
      <c r="D6" s="61">
        <v>3905</v>
      </c>
      <c r="E6" s="60">
        <v>218</v>
      </c>
      <c r="F6" s="60">
        <v>4349</v>
      </c>
      <c r="G6" s="60">
        <v>59</v>
      </c>
      <c r="H6" s="60">
        <v>1173</v>
      </c>
    </row>
    <row r="7" spans="1:8" ht="19.5" customHeight="1">
      <c r="A7" s="307" t="s">
        <v>59</v>
      </c>
      <c r="B7" s="59" t="s">
        <v>57</v>
      </c>
      <c r="C7" s="62">
        <v>237</v>
      </c>
      <c r="D7" s="63">
        <v>2464</v>
      </c>
      <c r="E7" s="62">
        <v>89</v>
      </c>
      <c r="F7" s="62">
        <v>1664</v>
      </c>
      <c r="G7" s="63" t="s">
        <v>60</v>
      </c>
      <c r="H7" s="63" t="s">
        <v>60</v>
      </c>
    </row>
    <row r="8" spans="1:8" ht="19.5" customHeight="1">
      <c r="A8" s="307"/>
      <c r="B8" s="59" t="s">
        <v>58</v>
      </c>
      <c r="C8" s="62">
        <v>234</v>
      </c>
      <c r="D8" s="63">
        <v>3562</v>
      </c>
      <c r="E8" s="62">
        <v>307</v>
      </c>
      <c r="F8" s="62">
        <v>5463</v>
      </c>
      <c r="G8" s="63" t="s">
        <v>60</v>
      </c>
      <c r="H8" s="63" t="s">
        <v>60</v>
      </c>
    </row>
    <row r="9" spans="1:8" s="64" customFormat="1" ht="19.5" customHeight="1">
      <c r="A9" s="307" t="s">
        <v>61</v>
      </c>
      <c r="B9" s="59" t="s">
        <v>57</v>
      </c>
      <c r="C9" s="62">
        <v>286</v>
      </c>
      <c r="D9" s="63">
        <v>2855</v>
      </c>
      <c r="E9" s="62">
        <v>93</v>
      </c>
      <c r="F9" s="62">
        <v>1743</v>
      </c>
      <c r="G9" s="63" t="s">
        <v>60</v>
      </c>
      <c r="H9" s="63" t="s">
        <v>60</v>
      </c>
    </row>
    <row r="10" spans="1:8" s="64" customFormat="1" ht="19.5" customHeight="1">
      <c r="A10" s="307"/>
      <c r="B10" s="59" t="s">
        <v>58</v>
      </c>
      <c r="C10" s="62">
        <v>250</v>
      </c>
      <c r="D10" s="63">
        <v>3973</v>
      </c>
      <c r="E10" s="62">
        <v>286</v>
      </c>
      <c r="F10" s="62">
        <v>5233</v>
      </c>
      <c r="G10" s="63" t="s">
        <v>60</v>
      </c>
      <c r="H10" s="63" t="s">
        <v>60</v>
      </c>
    </row>
    <row r="11" spans="1:8" ht="19.5" customHeight="1">
      <c r="A11" s="308" t="s">
        <v>62</v>
      </c>
      <c r="B11" s="59" t="s">
        <v>57</v>
      </c>
      <c r="C11" s="62">
        <v>388</v>
      </c>
      <c r="D11" s="63">
        <v>2945</v>
      </c>
      <c r="E11" s="62">
        <v>92</v>
      </c>
      <c r="F11" s="62">
        <v>2781</v>
      </c>
      <c r="G11" s="63" t="s">
        <v>60</v>
      </c>
      <c r="H11" s="63" t="s">
        <v>60</v>
      </c>
    </row>
    <row r="12" spans="1:8" ht="19.5" customHeight="1">
      <c r="A12" s="308"/>
      <c r="B12" s="59" t="s">
        <v>58</v>
      </c>
      <c r="C12" s="62">
        <v>238</v>
      </c>
      <c r="D12" s="62">
        <v>4234</v>
      </c>
      <c r="E12" s="62">
        <v>312</v>
      </c>
      <c r="F12" s="62">
        <v>6108</v>
      </c>
      <c r="G12" s="63" t="s">
        <v>60</v>
      </c>
      <c r="H12" s="63" t="s">
        <v>60</v>
      </c>
    </row>
    <row r="13" spans="1:8" ht="19.5" customHeight="1">
      <c r="A13" s="309" t="s">
        <v>63</v>
      </c>
      <c r="B13" s="65" t="s">
        <v>57</v>
      </c>
      <c r="C13" s="66">
        <v>283</v>
      </c>
      <c r="D13" s="67">
        <v>2739</v>
      </c>
      <c r="E13" s="66">
        <v>92</v>
      </c>
      <c r="F13" s="66">
        <v>2238</v>
      </c>
      <c r="G13" s="63" t="s">
        <v>60</v>
      </c>
      <c r="H13" s="63" t="s">
        <v>60</v>
      </c>
    </row>
    <row r="14" spans="1:8" ht="19.5" customHeight="1" thickBot="1">
      <c r="A14" s="309"/>
      <c r="B14" s="65" t="s">
        <v>58</v>
      </c>
      <c r="C14" s="66">
        <v>219</v>
      </c>
      <c r="D14" s="66">
        <v>3800</v>
      </c>
      <c r="E14" s="66">
        <v>317</v>
      </c>
      <c r="F14" s="66">
        <v>5677</v>
      </c>
      <c r="G14" s="63" t="s">
        <v>60</v>
      </c>
      <c r="H14" s="63" t="s">
        <v>60</v>
      </c>
    </row>
    <row r="15" spans="1:8" s="49" customFormat="1" ht="16.5" customHeight="1">
      <c r="A15" s="68" t="s">
        <v>64</v>
      </c>
      <c r="B15" s="68"/>
      <c r="C15" s="68"/>
      <c r="D15" s="68"/>
      <c r="E15" s="68"/>
      <c r="F15" s="68"/>
      <c r="G15" s="68"/>
      <c r="H15" s="69" t="s">
        <v>65</v>
      </c>
    </row>
    <row r="16" spans="1:8" ht="33" customHeight="1">
      <c r="A16" s="70"/>
      <c r="B16" s="70"/>
      <c r="C16" s="70"/>
      <c r="D16" s="70"/>
      <c r="E16" s="71"/>
      <c r="F16" s="70"/>
      <c r="G16" s="70"/>
      <c r="H16" s="70"/>
    </row>
    <row r="17" spans="1:8" s="45" customFormat="1" ht="17.25">
      <c r="A17" s="310" t="s">
        <v>66</v>
      </c>
      <c r="B17" s="310"/>
      <c r="C17" s="310"/>
      <c r="D17" s="310"/>
      <c r="E17" s="310"/>
      <c r="F17" s="310"/>
      <c r="G17" s="310"/>
      <c r="H17" s="310"/>
    </row>
    <row r="18" spans="1:7" s="49" customFormat="1" ht="12" thickBot="1">
      <c r="A18" s="46"/>
      <c r="B18" s="46"/>
      <c r="C18" s="46"/>
      <c r="D18" s="46"/>
      <c r="E18" s="46"/>
      <c r="F18" s="46"/>
      <c r="G18" s="47" t="s">
        <v>28</v>
      </c>
    </row>
    <row r="19" spans="1:7" ht="15" customHeight="1">
      <c r="A19" s="72"/>
      <c r="B19" s="73" t="s">
        <v>1</v>
      </c>
      <c r="C19" s="311" t="s">
        <v>67</v>
      </c>
      <c r="D19" s="313" t="s">
        <v>142</v>
      </c>
      <c r="E19" s="311" t="s">
        <v>68</v>
      </c>
      <c r="F19" s="316" t="s">
        <v>69</v>
      </c>
      <c r="G19" s="318" t="s">
        <v>143</v>
      </c>
    </row>
    <row r="20" spans="1:7" ht="15" customHeight="1">
      <c r="A20" s="74" t="s">
        <v>21</v>
      </c>
      <c r="B20" s="75"/>
      <c r="C20" s="312"/>
      <c r="D20" s="314"/>
      <c r="E20" s="315"/>
      <c r="F20" s="317"/>
      <c r="G20" s="319"/>
    </row>
    <row r="21" spans="1:7" s="77" customFormat="1" ht="19.5" customHeight="1">
      <c r="A21" s="294" t="s">
        <v>70</v>
      </c>
      <c r="B21" s="293"/>
      <c r="C21" s="60">
        <v>602</v>
      </c>
      <c r="D21" s="62">
        <v>3864</v>
      </c>
      <c r="E21" s="76">
        <v>134</v>
      </c>
      <c r="F21" s="60">
        <v>419</v>
      </c>
      <c r="G21" s="60">
        <f>SUM(C21:F21)</f>
        <v>5019</v>
      </c>
    </row>
    <row r="22" spans="1:7" s="77" customFormat="1" ht="19.5" customHeight="1">
      <c r="A22" s="292" t="s">
        <v>71</v>
      </c>
      <c r="B22" s="293"/>
      <c r="C22" s="62">
        <v>562</v>
      </c>
      <c r="D22" s="62">
        <v>4686</v>
      </c>
      <c r="E22" s="78">
        <v>56</v>
      </c>
      <c r="F22" s="62">
        <v>425</v>
      </c>
      <c r="G22" s="60">
        <f>SUM(C22:F22)</f>
        <v>5729</v>
      </c>
    </row>
    <row r="23" spans="1:7" s="77" customFormat="1" ht="19.5" customHeight="1">
      <c r="A23" s="292" t="s">
        <v>72</v>
      </c>
      <c r="B23" s="293"/>
      <c r="C23" s="62">
        <v>646</v>
      </c>
      <c r="D23" s="62">
        <v>4573</v>
      </c>
      <c r="E23" s="78">
        <v>137</v>
      </c>
      <c r="F23" s="62">
        <v>522</v>
      </c>
      <c r="G23" s="60">
        <f>SUM(C23:F23)</f>
        <v>5878</v>
      </c>
    </row>
    <row r="24" spans="1:7" s="81" customFormat="1" ht="19.5" customHeight="1">
      <c r="A24" s="294" t="s">
        <v>73</v>
      </c>
      <c r="B24" s="293"/>
      <c r="C24" s="62">
        <v>605</v>
      </c>
      <c r="D24" s="62">
        <v>4833</v>
      </c>
      <c r="E24" s="79">
        <v>83</v>
      </c>
      <c r="F24" s="80">
        <v>561</v>
      </c>
      <c r="G24" s="60">
        <f>SUM(C24:F24)</f>
        <v>6082</v>
      </c>
    </row>
    <row r="25" spans="1:7" s="77" customFormat="1" ht="19.5" customHeight="1">
      <c r="A25" s="286" t="s">
        <v>74</v>
      </c>
      <c r="B25" s="287"/>
      <c r="C25" s="66">
        <v>835</v>
      </c>
      <c r="D25" s="66">
        <v>5520</v>
      </c>
      <c r="E25" s="82">
        <v>23</v>
      </c>
      <c r="F25" s="83">
        <v>490</v>
      </c>
      <c r="G25" s="84">
        <f>SUM(C25:F25)</f>
        <v>6868</v>
      </c>
    </row>
    <row r="26" spans="1:7" ht="3" customHeight="1" thickBot="1">
      <c r="A26" s="85"/>
      <c r="B26" s="86"/>
      <c r="C26" s="87"/>
      <c r="D26" s="87"/>
      <c r="E26" s="87"/>
      <c r="F26" s="87"/>
      <c r="G26" s="87"/>
    </row>
    <row r="27" spans="1:7" s="49" customFormat="1" ht="15.75" customHeight="1">
      <c r="A27" s="68"/>
      <c r="B27" s="68"/>
      <c r="C27" s="68"/>
      <c r="D27" s="68"/>
      <c r="E27" s="306" t="s">
        <v>75</v>
      </c>
      <c r="F27" s="306"/>
      <c r="G27" s="306"/>
    </row>
    <row r="28" spans="1:8" ht="30" customHeight="1">
      <c r="A28" s="88"/>
      <c r="B28" s="88"/>
      <c r="C28" s="88"/>
      <c r="D28" s="88"/>
      <c r="E28" s="88"/>
      <c r="F28" s="88"/>
      <c r="G28" s="88"/>
      <c r="H28" s="88"/>
    </row>
    <row r="29" spans="1:8" s="90" customFormat="1" ht="17.25">
      <c r="A29" s="295" t="s">
        <v>76</v>
      </c>
      <c r="B29" s="295"/>
      <c r="C29" s="295"/>
      <c r="D29" s="295"/>
      <c r="E29" s="295"/>
      <c r="F29" s="295"/>
      <c r="G29" s="295"/>
      <c r="H29" s="295"/>
    </row>
    <row r="30" spans="1:8" s="94" customFormat="1" ht="12" thickBot="1">
      <c r="A30" s="91"/>
      <c r="B30" s="92"/>
      <c r="C30" s="49"/>
      <c r="D30" s="91"/>
      <c r="E30" s="91"/>
      <c r="F30" s="91"/>
      <c r="G30" s="93" t="s">
        <v>77</v>
      </c>
      <c r="H30" s="49"/>
    </row>
    <row r="31" spans="1:7" s="97" customFormat="1" ht="12">
      <c r="A31" s="95"/>
      <c r="B31" s="96" t="s">
        <v>78</v>
      </c>
      <c r="C31" s="296" t="s">
        <v>79</v>
      </c>
      <c r="D31" s="298" t="s">
        <v>80</v>
      </c>
      <c r="E31" s="300" t="s">
        <v>81</v>
      </c>
      <c r="F31" s="302" t="s">
        <v>82</v>
      </c>
      <c r="G31" s="304" t="s">
        <v>83</v>
      </c>
    </row>
    <row r="32" spans="1:7" s="97" customFormat="1" ht="12">
      <c r="A32" s="98" t="s">
        <v>84</v>
      </c>
      <c r="B32" s="99"/>
      <c r="C32" s="297"/>
      <c r="D32" s="299"/>
      <c r="E32" s="301"/>
      <c r="F32" s="303"/>
      <c r="G32" s="305"/>
    </row>
    <row r="33" spans="1:7" s="97" customFormat="1" ht="30" customHeight="1" thickBot="1">
      <c r="A33" s="289" t="s">
        <v>85</v>
      </c>
      <c r="B33" s="290"/>
      <c r="C33" s="100">
        <v>1980</v>
      </c>
      <c r="D33" s="100">
        <v>1867</v>
      </c>
      <c r="E33" s="100">
        <v>1987</v>
      </c>
      <c r="F33" s="100">
        <v>1887</v>
      </c>
      <c r="G33" s="101">
        <v>1773</v>
      </c>
    </row>
    <row r="34" spans="1:8" s="94" customFormat="1" ht="16.5" customHeight="1">
      <c r="A34" s="102"/>
      <c r="B34" s="102"/>
      <c r="C34" s="102"/>
      <c r="D34" s="102"/>
      <c r="E34" s="103"/>
      <c r="F34" s="102"/>
      <c r="G34" s="104" t="s">
        <v>86</v>
      </c>
      <c r="H34" s="49"/>
    </row>
    <row r="35" ht="30" customHeight="1"/>
    <row r="36" spans="1:8" s="45" customFormat="1" ht="17.25">
      <c r="A36" s="291" t="s">
        <v>87</v>
      </c>
      <c r="B36" s="291"/>
      <c r="C36" s="291"/>
      <c r="D36" s="291"/>
      <c r="E36" s="291"/>
      <c r="F36" s="291"/>
      <c r="G36" s="291"/>
      <c r="H36" s="291"/>
    </row>
    <row r="37" spans="1:8" s="49" customFormat="1" ht="12" thickBot="1">
      <c r="A37" s="105"/>
      <c r="B37" s="106"/>
      <c r="C37" s="106"/>
      <c r="D37" s="106"/>
      <c r="E37" s="106"/>
      <c r="F37" s="106"/>
      <c r="H37" s="107" t="s">
        <v>88</v>
      </c>
    </row>
    <row r="38" spans="2:8" ht="16.5" customHeight="1">
      <c r="B38" s="108" t="s">
        <v>1</v>
      </c>
      <c r="C38" s="109" t="s">
        <v>89</v>
      </c>
      <c r="D38" s="110"/>
      <c r="E38" s="110" t="s">
        <v>90</v>
      </c>
      <c r="F38" s="110"/>
      <c r="G38" s="110" t="s">
        <v>91</v>
      </c>
      <c r="H38" s="111"/>
    </row>
    <row r="39" spans="1:8" ht="22.5">
      <c r="A39" s="112" t="s">
        <v>21</v>
      </c>
      <c r="B39" s="113"/>
      <c r="C39" s="114" t="s">
        <v>92</v>
      </c>
      <c r="D39" s="115" t="s">
        <v>93</v>
      </c>
      <c r="E39" s="115" t="s">
        <v>94</v>
      </c>
      <c r="F39" s="115" t="s">
        <v>93</v>
      </c>
      <c r="G39" s="115" t="s">
        <v>94</v>
      </c>
      <c r="H39" s="116" t="s">
        <v>93</v>
      </c>
    </row>
    <row r="40" spans="1:8" s="77" customFormat="1" ht="19.5" customHeight="1">
      <c r="A40" s="292" t="s">
        <v>95</v>
      </c>
      <c r="B40" s="293"/>
      <c r="C40" s="117">
        <v>12</v>
      </c>
      <c r="D40" s="117">
        <v>928</v>
      </c>
      <c r="E40" s="117">
        <v>13</v>
      </c>
      <c r="F40" s="117">
        <v>759</v>
      </c>
      <c r="G40" s="117">
        <v>2</v>
      </c>
      <c r="H40" s="118">
        <v>97</v>
      </c>
    </row>
    <row r="41" spans="1:8" s="77" customFormat="1" ht="19.5" customHeight="1">
      <c r="A41" s="292" t="s">
        <v>71</v>
      </c>
      <c r="B41" s="293"/>
      <c r="C41" s="117">
        <v>13</v>
      </c>
      <c r="D41" s="118">
        <v>875</v>
      </c>
      <c r="E41" s="117">
        <v>14</v>
      </c>
      <c r="F41" s="117">
        <v>676</v>
      </c>
      <c r="G41" s="117">
        <v>2</v>
      </c>
      <c r="H41" s="118">
        <v>136</v>
      </c>
    </row>
    <row r="42" spans="1:8" s="77" customFormat="1" ht="19.5" customHeight="1">
      <c r="A42" s="292" t="s">
        <v>72</v>
      </c>
      <c r="B42" s="293"/>
      <c r="C42" s="117">
        <v>11</v>
      </c>
      <c r="D42" s="118">
        <v>852</v>
      </c>
      <c r="E42" s="117">
        <v>13</v>
      </c>
      <c r="F42" s="117">
        <v>638</v>
      </c>
      <c r="G42" s="117">
        <v>2</v>
      </c>
      <c r="H42" s="118">
        <v>145</v>
      </c>
    </row>
    <row r="43" spans="1:8" s="81" customFormat="1" ht="19.5" customHeight="1">
      <c r="A43" s="294" t="s">
        <v>73</v>
      </c>
      <c r="B43" s="293"/>
      <c r="C43" s="117">
        <v>12</v>
      </c>
      <c r="D43" s="118">
        <v>760</v>
      </c>
      <c r="E43" s="117">
        <v>13</v>
      </c>
      <c r="F43" s="117">
        <v>657</v>
      </c>
      <c r="G43" s="117">
        <v>2</v>
      </c>
      <c r="H43" s="118">
        <v>24</v>
      </c>
    </row>
    <row r="44" spans="1:8" s="77" customFormat="1" ht="19.5" customHeight="1">
      <c r="A44" s="286" t="s">
        <v>96</v>
      </c>
      <c r="B44" s="287"/>
      <c r="C44" s="119">
        <v>11</v>
      </c>
      <c r="D44" s="120">
        <v>613</v>
      </c>
      <c r="E44" s="119">
        <v>11</v>
      </c>
      <c r="F44" s="119">
        <v>549</v>
      </c>
      <c r="G44" s="119">
        <v>2</v>
      </c>
      <c r="H44" s="120">
        <v>15</v>
      </c>
    </row>
    <row r="45" spans="1:8" ht="3" customHeight="1" thickBot="1">
      <c r="A45" s="121"/>
      <c r="B45" s="122"/>
      <c r="C45" s="123"/>
      <c r="D45" s="123"/>
      <c r="E45" s="123"/>
      <c r="F45" s="123"/>
      <c r="G45" s="123"/>
      <c r="H45" s="124"/>
    </row>
    <row r="46" spans="1:8" s="49" customFormat="1" ht="16.5" customHeight="1">
      <c r="A46" s="288"/>
      <c r="B46" s="288"/>
      <c r="C46" s="288"/>
      <c r="D46" s="288"/>
      <c r="E46" s="102"/>
      <c r="F46" s="102"/>
      <c r="G46" s="102"/>
      <c r="H46" s="125" t="s">
        <v>97</v>
      </c>
    </row>
    <row r="47" spans="1:7" ht="12">
      <c r="A47" s="126"/>
      <c r="B47" s="127"/>
      <c r="C47" s="127"/>
      <c r="D47" s="127"/>
      <c r="E47" s="127"/>
      <c r="F47" s="127"/>
      <c r="G47" s="127"/>
    </row>
  </sheetData>
  <sheetProtection/>
  <mergeCells count="35">
    <mergeCell ref="A1:H1"/>
    <mergeCell ref="A3:B3"/>
    <mergeCell ref="C3:D3"/>
    <mergeCell ref="E3:F3"/>
    <mergeCell ref="A5:A6"/>
    <mergeCell ref="A7:A8"/>
    <mergeCell ref="A9:A10"/>
    <mergeCell ref="A11:A12"/>
    <mergeCell ref="A13:A14"/>
    <mergeCell ref="A17:H17"/>
    <mergeCell ref="C19:C20"/>
    <mergeCell ref="D19:D20"/>
    <mergeCell ref="E19:E20"/>
    <mergeCell ref="F19:F20"/>
    <mergeCell ref="G19:G20"/>
    <mergeCell ref="A21:B21"/>
    <mergeCell ref="A22:B22"/>
    <mergeCell ref="A23:B23"/>
    <mergeCell ref="A24:B24"/>
    <mergeCell ref="A25:B25"/>
    <mergeCell ref="E27:G27"/>
    <mergeCell ref="A29:H29"/>
    <mergeCell ref="C31:C32"/>
    <mergeCell ref="D31:D32"/>
    <mergeCell ref="E31:E32"/>
    <mergeCell ref="F31:F32"/>
    <mergeCell ref="G31:G32"/>
    <mergeCell ref="A44:B44"/>
    <mergeCell ref="A46:D46"/>
    <mergeCell ref="A33:B33"/>
    <mergeCell ref="A36:H36"/>
    <mergeCell ref="A40:B40"/>
    <mergeCell ref="A41:B41"/>
    <mergeCell ref="A42:B42"/>
    <mergeCell ref="A43:B4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2013-05-20T08:07:51Z</cp:lastPrinted>
  <dcterms:created xsi:type="dcterms:W3CDTF">1997-06-17T16:12:34Z</dcterms:created>
  <dcterms:modified xsi:type="dcterms:W3CDTF">2014-08-07T02:01:33Z</dcterms:modified>
  <cp:category/>
  <cp:version/>
  <cp:contentType/>
  <cp:contentStatus/>
</cp:coreProperties>
</file>