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9-1建築面積,2建築用途,3建築時期" sheetId="1" r:id="rId1"/>
    <sheet name="9-4市勢住宅,5都市公園" sheetId="2" r:id="rId2"/>
    <sheet name="9-6道路状況,7用途地域" sheetId="3" r:id="rId3"/>
  </sheets>
  <definedNames>
    <definedName name="_xlnm.Print_Area" localSheetId="0">'9-1建築面積,2建築用途,3建築時期'!$A$1:$AN$38</definedName>
    <definedName name="_xlnm.Print_Area" localSheetId="1">'9-4市勢住宅,5都市公園'!$A$1:$M$32</definedName>
    <definedName name="_xlnm.Print_Area" localSheetId="2">'9-6道路状況,7用途地域'!$A$1:$K$36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aaa</author>
  </authors>
  <commentList>
    <comment ref="Z6" authorId="0">
      <text>
        <r>
          <rPr>
            <sz val="11"/>
            <rFont val="ＭＳ Ｐゴシック"/>
            <family val="3"/>
          </rPr>
          <t>鉄骨+軽鉄</t>
        </r>
      </text>
    </comment>
    <comment ref="S6" authorId="0">
      <text>
        <r>
          <rPr>
            <sz val="10"/>
            <rFont val="ＭＳ Ｐゴシック"/>
            <family val="3"/>
          </rPr>
          <t>鉄鉄は含まない</t>
        </r>
      </text>
    </comment>
  </commentList>
</comments>
</file>

<file path=xl/sharedStrings.xml><?xml version="1.0" encoding="utf-8"?>
<sst xmlns="http://schemas.openxmlformats.org/spreadsheetml/2006/main" count="188" uniqueCount="144">
  <si>
    <t>棟 数</t>
  </si>
  <si>
    <t>棟          数</t>
  </si>
  <si>
    <t>床    面    積</t>
  </si>
  <si>
    <t>そ　　　の　　　他</t>
  </si>
  <si>
    <t>区分</t>
  </si>
  <si>
    <t>年次</t>
  </si>
  <si>
    <t>総数</t>
  </si>
  <si>
    <t>注　標本調査のため推計値。</t>
  </si>
  <si>
    <t>単位：戸</t>
  </si>
  <si>
    <t>昭和36年
～45年</t>
  </si>
  <si>
    <t>昭和56年
～60年</t>
  </si>
  <si>
    <t>昭和61年
～平成2年</t>
  </si>
  <si>
    <t>昭和46年
～55年</t>
  </si>
  <si>
    <t>昭和56年
～平成2年</t>
  </si>
  <si>
    <t>平成3年
～7年</t>
  </si>
  <si>
    <t>昭和35年
以前</t>
  </si>
  <si>
    <t>平成8年
～12年</t>
  </si>
  <si>
    <t>2003(平15)</t>
  </si>
  <si>
    <t>そ    の    他</t>
  </si>
  <si>
    <t>床 面 積</t>
  </si>
  <si>
    <t>平成13年
～15年9月</t>
  </si>
  <si>
    <t>1．建築物の構造別面積の推移</t>
  </si>
  <si>
    <t xml:space="preserve"> 区分</t>
  </si>
  <si>
    <t>総           数</t>
  </si>
  <si>
    <t>木          造</t>
  </si>
  <si>
    <t>2．建築物の用途別面積の推移</t>
  </si>
  <si>
    <t>区分</t>
  </si>
  <si>
    <t>住                  宅</t>
  </si>
  <si>
    <t>3．建築の時期</t>
  </si>
  <si>
    <t>　　 総数には、建築の時期「不詳」を含む。</t>
  </si>
  <si>
    <t>各年1月1日現在　資産税課</t>
  </si>
  <si>
    <t>単位：棟、㎡</t>
  </si>
  <si>
    <t>鉄筋コンクリート造</t>
  </si>
  <si>
    <t>鉄   骨   造</t>
  </si>
  <si>
    <t>各年10月1日現在　住宅・土地統計調査</t>
  </si>
  <si>
    <t>4．市営住宅数の推移</t>
  </si>
  <si>
    <t>単位：戸</t>
  </si>
  <si>
    <t>区分</t>
  </si>
  <si>
    <t>総数</t>
  </si>
  <si>
    <t>木造</t>
  </si>
  <si>
    <t>簡易
耐火
構造</t>
  </si>
  <si>
    <t>平屋建</t>
  </si>
  <si>
    <t>二階建</t>
  </si>
  <si>
    <t>中層耐火構造</t>
  </si>
  <si>
    <t>木造</t>
  </si>
  <si>
    <t>特定公共賃貸住宅</t>
  </si>
  <si>
    <t>その他住宅</t>
  </si>
  <si>
    <t>各年3月31日現在　住宅課</t>
  </si>
  <si>
    <t>5．都市公園の状況</t>
  </si>
  <si>
    <t>単位：個所、ha</t>
  </si>
  <si>
    <t>総         数</t>
  </si>
  <si>
    <t>街  区  公  園</t>
  </si>
  <si>
    <t>近  隣  公  園</t>
  </si>
  <si>
    <t>総  合  公  園</t>
  </si>
  <si>
    <t>運  動  公  園</t>
  </si>
  <si>
    <t>都　市　緑　地</t>
  </si>
  <si>
    <t>年度</t>
  </si>
  <si>
    <t>個所</t>
  </si>
  <si>
    <t>面　積</t>
  </si>
  <si>
    <t>各年3月31日現在　都市整備課</t>
  </si>
  <si>
    <t>6．市内の道路状況</t>
  </si>
  <si>
    <t>区    分</t>
  </si>
  <si>
    <t>種    別</t>
  </si>
  <si>
    <t>延長</t>
  </si>
  <si>
    <t>面積</t>
  </si>
  <si>
    <t>路 線 数</t>
  </si>
  <si>
    <t>市      道</t>
  </si>
  <si>
    <t>1  級  市  道</t>
  </si>
  <si>
    <t>2  級  市  道</t>
  </si>
  <si>
    <t>そ    の    他</t>
  </si>
  <si>
    <t>計</t>
  </si>
  <si>
    <t>県      道</t>
  </si>
  <si>
    <t>一  般  県  道</t>
  </si>
  <si>
    <t>主 要 地 方 道</t>
  </si>
  <si>
    <t>国      道</t>
  </si>
  <si>
    <t xml:space="preserve">  2    号    </t>
  </si>
  <si>
    <t xml:space="preserve">1  8  5  号 </t>
  </si>
  <si>
    <t xml:space="preserve">3  7  5  号 </t>
  </si>
  <si>
    <t xml:space="preserve">4  3  2  号 </t>
  </si>
  <si>
    <t xml:space="preserve">4  8  6  号 </t>
  </si>
  <si>
    <t>山陽自動車道</t>
  </si>
  <si>
    <t>7．用途地域</t>
  </si>
  <si>
    <t>単位：ｈａ</t>
  </si>
  <si>
    <t>項　　　　　　　　目</t>
  </si>
  <si>
    <t>面積計</t>
  </si>
  <si>
    <t>東広島</t>
  </si>
  <si>
    <t>河内</t>
  </si>
  <si>
    <t>安芸津</t>
  </si>
  <si>
    <t>都市計画区域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</si>
  <si>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</si>
  <si>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</si>
  <si>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</si>
  <si>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</si>
  <si>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</si>
  <si>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</si>
  <si>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</si>
  <si>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</si>
  <si>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</si>
  <si>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</si>
  <si>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</si>
  <si>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</si>
  <si>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</si>
  <si>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</si>
  <si>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新法</t>
  </si>
  <si>
    <t>第2種</t>
  </si>
  <si>
    <t>年次</t>
  </si>
  <si>
    <t>年度</t>
  </si>
  <si>
    <t>2011(平23)</t>
  </si>
  <si>
    <t>2012(平24)</t>
  </si>
  <si>
    <t>2013(平25)</t>
  </si>
  <si>
    <t>2014(平26)</t>
  </si>
  <si>
    <t>2015(平27)</t>
  </si>
  <si>
    <t>2011（平23）</t>
  </si>
  <si>
    <t>2011（平23）</t>
  </si>
  <si>
    <t>2012（平24）</t>
  </si>
  <si>
    <t>2012（平24）</t>
  </si>
  <si>
    <t>2013（平25）</t>
  </si>
  <si>
    <t>2013（平25）</t>
  </si>
  <si>
    <t>2014（平26）</t>
  </si>
  <si>
    <t>2014（平26）</t>
  </si>
  <si>
    <t>2015（平27）</t>
  </si>
  <si>
    <t>2008(平20)</t>
  </si>
  <si>
    <t>昭和56年
～平成2年</t>
  </si>
  <si>
    <t>平成3年
～7年</t>
  </si>
  <si>
    <t>平成8年
～12年</t>
  </si>
  <si>
    <t>平成13年
～17年</t>
  </si>
  <si>
    <t>平成13年
～17年</t>
  </si>
  <si>
    <t>平成18年
～20年9月</t>
  </si>
  <si>
    <t>2013(平25)</t>
  </si>
  <si>
    <t>昭和45年
以前</t>
  </si>
  <si>
    <t>昭和46年
～55年</t>
  </si>
  <si>
    <t>平成18年
～22年</t>
  </si>
  <si>
    <t>2015（平27）</t>
  </si>
  <si>
    <t>2011(平23）</t>
  </si>
  <si>
    <t>2012(平24）</t>
  </si>
  <si>
    <t>2013(平25）</t>
  </si>
  <si>
    <t>2014(平26）</t>
  </si>
  <si>
    <t>2015(平27）</t>
  </si>
  <si>
    <t>2015(平成27）年4月1日現在　建設管理課、都市計画課</t>
  </si>
  <si>
    <t>2015(平成27)年4月1日現在　都市計画課</t>
  </si>
  <si>
    <t>単位：ｍ、㎡、本</t>
  </si>
  <si>
    <t>平成23年
～25年9月</t>
  </si>
  <si>
    <t>注　平成25年2月に黒瀬都市計画区域は東広島都市計画区域に統合された。</t>
  </si>
  <si>
    <t>第1種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</si>
</sst>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"/>
    <numFmt numFmtId="177" formatCode="[$-411]yyyy\(gge\)"/>
    <numFmt numFmtId="178" formatCode="[$-411]yyyy\(\ \ \ e\)"/>
    <numFmt numFmtId="179" formatCode="[$-411]yyyy\(\ \ e\)"/>
    <numFmt numFmtId="180" formatCode="mmm\-yyyy"/>
    <numFmt numFmtId="181" formatCode="[$-411]yyyy\(\ e\)"/>
    <numFmt numFmtId="182" formatCode="#,##0_ "/>
    <numFmt numFmtId="183" formatCode="[$-411]yyyy\(\ \ \ \ e\)"/>
    <numFmt numFmtId="184" formatCode="[$-411]yyyy\(gg\ \ e\)"/>
    <numFmt numFmtId="185" formatCode="##,###,##0;&quot;-&quot;#,###,##0"/>
    <numFmt numFmtId="186" formatCode="#,##0;\-#,##0;\-"/>
    <numFmt numFmtId="187" formatCode="#,###;;\-"/>
    <numFmt numFmtId="188" formatCode="#,###.00;;\-"/>
    <numFmt numFmtId="189" formatCode="#,##0_);[Red]\(#,##0\)"/>
    <numFmt numFmtId="190" formatCode="#,##0.00_ "/>
    <numFmt numFmtId="191" formatCode="#,###,###,##0;&quot; -&quot;###,###,##0"/>
  </numFmts>
  <fonts count="55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sz val="6"/>
      <name val="標準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indexed="8"/>
      </bottom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theme="1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Protection="0">
      <alignment horizontal="right"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8" fillId="0" borderId="21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/>
    </xf>
    <xf numFmtId="0" fontId="14" fillId="0" borderId="24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87" fontId="5" fillId="0" borderId="26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 applyProtection="1">
      <alignment horizontal="right" vertical="center"/>
      <protection/>
    </xf>
    <xf numFmtId="179" fontId="5" fillId="0" borderId="2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3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1" xfId="0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31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37" fontId="5" fillId="0" borderId="41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37" fontId="5" fillId="0" borderId="42" xfId="0" applyNumberFormat="1" applyFont="1" applyBorder="1" applyAlignment="1" applyProtection="1">
      <alignment horizontal="right" vertical="center"/>
      <protection/>
    </xf>
    <xf numFmtId="37" fontId="5" fillId="0" borderId="26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5" fillId="0" borderId="51" xfId="0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vertical="center"/>
      <protection/>
    </xf>
    <xf numFmtId="37" fontId="6" fillId="0" borderId="52" xfId="0" applyNumberFormat="1" applyFont="1" applyBorder="1" applyAlignment="1" applyProtection="1">
      <alignment horizontal="right" vertical="center"/>
      <protection/>
    </xf>
    <xf numFmtId="37" fontId="6" fillId="0" borderId="52" xfId="0" applyNumberFormat="1" applyFont="1" applyBorder="1" applyAlignment="1" applyProtection="1">
      <alignment vertical="center"/>
      <protection/>
    </xf>
    <xf numFmtId="0" fontId="6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78" fontId="6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178" fontId="5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7" fontId="6" fillId="0" borderId="54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25" xfId="0" applyNumberFormat="1" applyFont="1" applyBorder="1" applyAlignment="1" applyProtection="1">
      <alignment horizontal="center" vertical="center"/>
      <protection/>
    </xf>
    <xf numFmtId="181" fontId="6" fillId="0" borderId="52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4" fillId="0" borderId="25" xfId="0" applyFont="1" applyBorder="1" applyAlignment="1">
      <alignment/>
    </xf>
    <xf numFmtId="181" fontId="5" fillId="0" borderId="41" xfId="0" applyNumberFormat="1" applyFont="1" applyBorder="1" applyAlignment="1" applyProtection="1">
      <alignment horizontal="center" vertical="center"/>
      <protection/>
    </xf>
    <xf numFmtId="181" fontId="5" fillId="0" borderId="5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vertical="center"/>
    </xf>
    <xf numFmtId="186" fontId="6" fillId="0" borderId="21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14" fillId="0" borderId="61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86" fontId="6" fillId="0" borderId="6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178" fontId="5" fillId="0" borderId="66" xfId="0" applyNumberFormat="1" applyFont="1" applyBorder="1" applyAlignment="1">
      <alignment horizontal="center" vertical="center"/>
    </xf>
    <xf numFmtId="178" fontId="5" fillId="0" borderId="67" xfId="0" applyNumberFormat="1" applyFont="1" applyBorder="1" applyAlignment="1">
      <alignment horizontal="center" vertical="center"/>
    </xf>
    <xf numFmtId="178" fontId="6" fillId="0" borderId="68" xfId="0" applyNumberFormat="1" applyFont="1" applyBorder="1" applyAlignment="1">
      <alignment horizontal="center" vertical="center"/>
    </xf>
    <xf numFmtId="178" fontId="6" fillId="0" borderId="6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distributed" indent="1"/>
    </xf>
    <xf numFmtId="0" fontId="5" fillId="0" borderId="70" xfId="0" applyFont="1" applyBorder="1" applyAlignment="1">
      <alignment horizontal="right" vertical="distributed" indent="1"/>
    </xf>
    <xf numFmtId="38" fontId="5" fillId="0" borderId="71" xfId="51" applyFont="1" applyBorder="1" applyAlignment="1">
      <alignment horizontal="right" vertical="center"/>
    </xf>
    <xf numFmtId="38" fontId="5" fillId="0" borderId="21" xfId="51" applyFont="1" applyBorder="1" applyAlignment="1">
      <alignment horizontal="right" vertical="center"/>
    </xf>
    <xf numFmtId="43" fontId="5" fillId="0" borderId="21" xfId="51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left"/>
    </xf>
    <xf numFmtId="0" fontId="8" fillId="0" borderId="56" xfId="0" applyFont="1" applyBorder="1" applyAlignment="1">
      <alignment horizontal="right"/>
    </xf>
    <xf numFmtId="0" fontId="5" fillId="0" borderId="0" xfId="0" applyFont="1" applyBorder="1" applyAlignment="1">
      <alignment horizontal="right" vertical="center" indent="1"/>
    </xf>
    <xf numFmtId="0" fontId="5" fillId="0" borderId="72" xfId="0" applyFont="1" applyBorder="1" applyAlignment="1">
      <alignment horizontal="right" vertical="center" indent="1"/>
    </xf>
    <xf numFmtId="38" fontId="5" fillId="0" borderId="0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43" fontId="5" fillId="0" borderId="0" xfId="51" applyNumberFormat="1" applyFont="1" applyAlignment="1">
      <alignment horizontal="right" vertical="center"/>
    </xf>
    <xf numFmtId="189" fontId="5" fillId="0" borderId="0" xfId="51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38" fontId="5" fillId="0" borderId="65" xfId="5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distributed" indent="1"/>
    </xf>
    <xf numFmtId="0" fontId="5" fillId="0" borderId="72" xfId="0" applyFont="1" applyBorder="1" applyAlignment="1">
      <alignment horizontal="right" vertical="distributed" inden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186" fontId="5" fillId="0" borderId="78" xfId="0" applyNumberFormat="1" applyFont="1" applyFill="1" applyBorder="1" applyAlignment="1" applyProtection="1">
      <alignment horizontal="right" vertical="center"/>
      <protection/>
    </xf>
    <xf numFmtId="186" fontId="5" fillId="0" borderId="0" xfId="0" applyNumberFormat="1" applyFont="1" applyFill="1" applyBorder="1" applyAlignment="1" applyProtection="1">
      <alignment horizontal="right" vertical="center"/>
      <protection/>
    </xf>
    <xf numFmtId="186" fontId="5" fillId="0" borderId="79" xfId="0" applyNumberFormat="1" applyFont="1" applyFill="1" applyBorder="1" applyAlignment="1" applyProtection="1">
      <alignment horizontal="right" vertical="center"/>
      <protection/>
    </xf>
    <xf numFmtId="186" fontId="5" fillId="0" borderId="80" xfId="0" applyNumberFormat="1" applyFont="1" applyFill="1" applyBorder="1" applyAlignment="1" applyProtection="1">
      <alignment horizontal="right" vertical="center"/>
      <protection/>
    </xf>
    <xf numFmtId="0" fontId="5" fillId="0" borderId="8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6" fontId="5" fillId="0" borderId="71" xfId="0" applyNumberFormat="1" applyFont="1" applyFill="1" applyBorder="1" applyAlignment="1" applyProtection="1">
      <alignment horizontal="right" vertical="center"/>
      <protection/>
    </xf>
    <xf numFmtId="186" fontId="5" fillId="0" borderId="21" xfId="0" applyNumberFormat="1" applyFont="1" applyFill="1" applyBorder="1" applyAlignment="1" applyProtection="1">
      <alignment horizontal="right" vertical="center"/>
      <protection/>
    </xf>
    <xf numFmtId="186" fontId="5" fillId="0" borderId="82" xfId="0" applyNumberFormat="1" applyFont="1" applyFill="1" applyBorder="1" applyAlignment="1" applyProtection="1">
      <alignment horizontal="right" vertical="center"/>
      <protection/>
    </xf>
    <xf numFmtId="186" fontId="5" fillId="0" borderId="83" xfId="0" applyNumberFormat="1" applyFont="1" applyFill="1" applyBorder="1" applyAlignment="1" applyProtection="1">
      <alignment horizontal="right" vertical="center"/>
      <protection/>
    </xf>
    <xf numFmtId="186" fontId="5" fillId="0" borderId="84" xfId="0" applyNumberFormat="1" applyFont="1" applyFill="1" applyBorder="1" applyAlignment="1" applyProtection="1">
      <alignment horizontal="right" vertical="center"/>
      <protection/>
    </xf>
    <xf numFmtId="186" fontId="5" fillId="0" borderId="29" xfId="0" applyNumberFormat="1" applyFont="1" applyFill="1" applyBorder="1" applyAlignment="1" applyProtection="1">
      <alignment horizontal="right" vertical="center"/>
      <protection/>
    </xf>
    <xf numFmtId="186" fontId="5" fillId="0" borderId="85" xfId="0" applyNumberFormat="1" applyFont="1" applyFill="1" applyBorder="1" applyAlignment="1" applyProtection="1">
      <alignment horizontal="right" vertical="center"/>
      <protection/>
    </xf>
    <xf numFmtId="186" fontId="5" fillId="0" borderId="86" xfId="0" applyNumberFormat="1" applyFont="1" applyFill="1" applyBorder="1" applyAlignment="1" applyProtection="1">
      <alignment horizontal="right" vertical="center"/>
      <protection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86" fontId="5" fillId="0" borderId="89" xfId="0" applyNumberFormat="1" applyFont="1" applyFill="1" applyBorder="1" applyAlignment="1" applyProtection="1">
      <alignment horizontal="right" vertical="center"/>
      <protection/>
    </xf>
    <xf numFmtId="186" fontId="5" fillId="0" borderId="90" xfId="0" applyNumberFormat="1" applyFont="1" applyFill="1" applyBorder="1" applyAlignment="1" applyProtection="1">
      <alignment horizontal="right" vertical="center"/>
      <protection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86" fontId="5" fillId="0" borderId="93" xfId="0" applyNumberFormat="1" applyFont="1" applyFill="1" applyBorder="1" applyAlignment="1" applyProtection="1">
      <alignment horizontal="right" vertical="center"/>
      <protection/>
    </xf>
    <xf numFmtId="186" fontId="5" fillId="0" borderId="94" xfId="0" applyNumberFormat="1" applyFont="1" applyFill="1" applyBorder="1" applyAlignment="1" applyProtection="1">
      <alignment horizontal="right" vertical="center"/>
      <protection/>
    </xf>
    <xf numFmtId="186" fontId="5" fillId="0" borderId="63" xfId="0" applyNumberFormat="1" applyFont="1" applyFill="1" applyBorder="1" applyAlignment="1" applyProtection="1">
      <alignment horizontal="right" vertical="center"/>
      <protection/>
    </xf>
    <xf numFmtId="186" fontId="5" fillId="0" borderId="62" xfId="0" applyNumberFormat="1" applyFont="1" applyFill="1" applyBorder="1" applyAlignment="1" applyProtection="1">
      <alignment horizontal="right" vertical="center"/>
      <protection/>
    </xf>
    <xf numFmtId="186" fontId="53" fillId="0" borderId="77" xfId="0" applyNumberFormat="1" applyFont="1" applyBorder="1" applyAlignment="1" applyProtection="1">
      <alignment horizontal="right" vertical="center"/>
      <protection/>
    </xf>
    <xf numFmtId="186" fontId="53" fillId="0" borderId="95" xfId="0" applyNumberFormat="1" applyFont="1" applyBorder="1" applyAlignment="1" applyProtection="1">
      <alignment horizontal="right" vertical="center"/>
      <protection/>
    </xf>
    <xf numFmtId="186" fontId="5" fillId="0" borderId="77" xfId="0" applyNumberFormat="1" applyFont="1" applyBorder="1" applyAlignment="1" applyProtection="1">
      <alignment horizontal="right" vertical="center"/>
      <protection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53" fillId="0" borderId="78" xfId="0" applyNumberFormat="1" applyFont="1" applyFill="1" applyBorder="1" applyAlignment="1" applyProtection="1">
      <alignment horizontal="right" vertical="center"/>
      <protection/>
    </xf>
    <xf numFmtId="186" fontId="53" fillId="0" borderId="95" xfId="0" applyNumberFormat="1" applyFont="1" applyFill="1" applyBorder="1" applyAlignment="1" applyProtection="1">
      <alignment horizontal="right" vertical="center"/>
      <protection/>
    </xf>
    <xf numFmtId="186" fontId="53" fillId="0" borderId="0" xfId="0" applyNumberFormat="1" applyFont="1" applyBorder="1" applyAlignment="1" applyProtection="1">
      <alignment horizontal="right" vertical="center"/>
      <protection/>
    </xf>
    <xf numFmtId="186" fontId="53" fillId="0" borderId="0" xfId="0" applyNumberFormat="1" applyFont="1" applyFill="1" applyBorder="1" applyAlignment="1" applyProtection="1">
      <alignment horizontal="right" vertical="center"/>
      <protection/>
    </xf>
    <xf numFmtId="186" fontId="53" fillId="0" borderId="91" xfId="0" applyNumberFormat="1" applyFont="1" applyFill="1" applyBorder="1" applyAlignment="1" applyProtection="1">
      <alignment horizontal="right" vertical="center"/>
      <protection/>
    </xf>
    <xf numFmtId="186" fontId="53" fillId="0" borderId="30" xfId="0" applyNumberFormat="1" applyFont="1" applyFill="1" applyBorder="1" applyAlignment="1" applyProtection="1">
      <alignment horizontal="right" vertical="center"/>
      <protection/>
    </xf>
    <xf numFmtId="186" fontId="53" fillId="0" borderId="96" xfId="0" applyNumberFormat="1" applyFont="1" applyFill="1" applyBorder="1" applyAlignment="1" applyProtection="1">
      <alignment horizontal="right" vertical="center"/>
      <protection/>
    </xf>
    <xf numFmtId="186" fontId="53" fillId="0" borderId="97" xfId="0" applyNumberFormat="1" applyFont="1" applyFill="1" applyBorder="1" applyAlignment="1" applyProtection="1">
      <alignment horizontal="right" vertical="center"/>
      <protection/>
    </xf>
    <xf numFmtId="186" fontId="53" fillId="0" borderId="98" xfId="0" applyNumberFormat="1" applyFont="1" applyBorder="1" applyAlignment="1" applyProtection="1">
      <alignment horizontal="right" vertical="center"/>
      <protection/>
    </xf>
    <xf numFmtId="186" fontId="53" fillId="0" borderId="97" xfId="0" applyNumberFormat="1" applyFont="1" applyBorder="1" applyAlignment="1" applyProtection="1">
      <alignment horizontal="right" vertical="center"/>
      <protection/>
    </xf>
    <xf numFmtId="186" fontId="5" fillId="0" borderId="98" xfId="0" applyNumberFormat="1" applyFont="1" applyBorder="1" applyAlignment="1" applyProtection="1">
      <alignment horizontal="right" vertical="center"/>
      <protection/>
    </xf>
    <xf numFmtId="186" fontId="5" fillId="0" borderId="65" xfId="0" applyNumberFormat="1" applyFont="1" applyBorder="1" applyAlignment="1" applyProtection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7</xdr:col>
      <xdr:colOff>9525</xdr:colOff>
      <xdr:row>15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9525" y="379095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28575</xdr:rowOff>
    </xdr:from>
    <xdr:to>
      <xdr:col>4</xdr:col>
      <xdr:colOff>9525</xdr:colOff>
      <xdr:row>26</xdr:row>
      <xdr:rowOff>266700</xdr:rowOff>
    </xdr:to>
    <xdr:sp>
      <xdr:nvSpPr>
        <xdr:cNvPr id="2" name="Line 12"/>
        <xdr:cNvSpPr>
          <a:spLocks/>
        </xdr:cNvSpPr>
      </xdr:nvSpPr>
      <xdr:spPr>
        <a:xfrm>
          <a:off x="0" y="6924675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5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438150"/>
          <a:ext cx="847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14</xdr:row>
      <xdr:rowOff>9525</xdr:rowOff>
    </xdr:from>
    <xdr:to>
      <xdr:col>7</xdr:col>
      <xdr:colOff>9525</xdr:colOff>
      <xdr:row>15</xdr:row>
      <xdr:rowOff>209550</xdr:rowOff>
    </xdr:to>
    <xdr:sp>
      <xdr:nvSpPr>
        <xdr:cNvPr id="4" name="Line 2"/>
        <xdr:cNvSpPr>
          <a:spLocks/>
        </xdr:cNvSpPr>
      </xdr:nvSpPr>
      <xdr:spPr>
        <a:xfrm>
          <a:off x="9525" y="379095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438150"/>
          <a:ext cx="847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29</xdr:row>
      <xdr:rowOff>28575</xdr:rowOff>
    </xdr:from>
    <xdr:to>
      <xdr:col>4</xdr:col>
      <xdr:colOff>9525</xdr:colOff>
      <xdr:row>30</xdr:row>
      <xdr:rowOff>266700</xdr:rowOff>
    </xdr:to>
    <xdr:sp>
      <xdr:nvSpPr>
        <xdr:cNvPr id="6" name="Line 12"/>
        <xdr:cNvSpPr>
          <a:spLocks/>
        </xdr:cNvSpPr>
      </xdr:nvSpPr>
      <xdr:spPr>
        <a:xfrm>
          <a:off x="0" y="8048625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28575</xdr:rowOff>
    </xdr:from>
    <xdr:to>
      <xdr:col>4</xdr:col>
      <xdr:colOff>9525</xdr:colOff>
      <xdr:row>34</xdr:row>
      <xdr:rowOff>266700</xdr:rowOff>
    </xdr:to>
    <xdr:sp>
      <xdr:nvSpPr>
        <xdr:cNvPr id="7" name="Line 12"/>
        <xdr:cNvSpPr>
          <a:spLocks/>
        </xdr:cNvSpPr>
      </xdr:nvSpPr>
      <xdr:spPr>
        <a:xfrm>
          <a:off x="0" y="9172575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419100"/>
          <a:ext cx="2152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38"/>
  <sheetViews>
    <sheetView tabSelected="1" defaultGridColor="0" view="pageBreakPreview" zoomScaleSheetLayoutView="100" zoomScalePageLayoutView="0" colorId="22" workbookViewId="0" topLeftCell="A22">
      <selection activeCell="U43" sqref="U43"/>
    </sheetView>
  </sheetViews>
  <sheetFormatPr defaultColWidth="8.796875" defaultRowHeight="15"/>
  <cols>
    <col min="1" max="42" width="2.19921875" style="1" customWidth="1"/>
    <col min="43" max="16384" width="9" style="1" customWidth="1"/>
  </cols>
  <sheetData>
    <row r="1" spans="1:40" s="27" customFormat="1" ht="18">
      <c r="A1" s="155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39" s="23" customFormat="1" ht="16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  <c r="AD2" s="29"/>
      <c r="AE2" s="29"/>
      <c r="AF2" s="29"/>
      <c r="AG2" s="29"/>
      <c r="AH2" s="158" t="s">
        <v>31</v>
      </c>
      <c r="AI2" s="158"/>
      <c r="AJ2" s="158"/>
      <c r="AK2" s="158"/>
      <c r="AL2" s="158"/>
      <c r="AM2" s="158"/>
    </row>
    <row r="3" spans="1:39" ht="14.25">
      <c r="A3" s="144" t="s">
        <v>22</v>
      </c>
      <c r="B3" s="144"/>
      <c r="C3" s="144"/>
      <c r="D3" s="145"/>
      <c r="E3" s="125" t="s">
        <v>23</v>
      </c>
      <c r="F3" s="113"/>
      <c r="G3" s="113"/>
      <c r="H3" s="113"/>
      <c r="I3" s="113"/>
      <c r="J3" s="113"/>
      <c r="K3" s="113"/>
      <c r="L3" s="112" t="s">
        <v>24</v>
      </c>
      <c r="M3" s="113"/>
      <c r="N3" s="113"/>
      <c r="O3" s="113"/>
      <c r="P3" s="113"/>
      <c r="Q3" s="113"/>
      <c r="R3" s="113"/>
      <c r="S3" s="112" t="s">
        <v>32</v>
      </c>
      <c r="T3" s="113"/>
      <c r="U3" s="113"/>
      <c r="V3" s="113"/>
      <c r="W3" s="113"/>
      <c r="X3" s="113"/>
      <c r="Y3" s="113"/>
      <c r="Z3" s="112" t="s">
        <v>33</v>
      </c>
      <c r="AA3" s="113"/>
      <c r="AB3" s="113"/>
      <c r="AC3" s="113"/>
      <c r="AD3" s="113"/>
      <c r="AE3" s="113"/>
      <c r="AF3" s="113"/>
      <c r="AG3" s="112" t="s">
        <v>18</v>
      </c>
      <c r="AH3" s="113"/>
      <c r="AI3" s="113"/>
      <c r="AJ3" s="113"/>
      <c r="AK3" s="113"/>
      <c r="AL3" s="113"/>
      <c r="AM3" s="114"/>
    </row>
    <row r="4" spans="1:39" ht="14.25" customHeight="1">
      <c r="A4" s="146"/>
      <c r="B4" s="146"/>
      <c r="C4" s="146"/>
      <c r="D4" s="147"/>
      <c r="E4" s="12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6"/>
    </row>
    <row r="5" spans="1:39" ht="18" customHeight="1">
      <c r="A5" s="148" t="s">
        <v>105</v>
      </c>
      <c r="B5" s="148"/>
      <c r="C5" s="148"/>
      <c r="D5" s="149"/>
      <c r="E5" s="127" t="s">
        <v>0</v>
      </c>
      <c r="F5" s="123"/>
      <c r="G5" s="123"/>
      <c r="H5" s="122" t="s">
        <v>19</v>
      </c>
      <c r="I5" s="123"/>
      <c r="J5" s="123"/>
      <c r="K5" s="123"/>
      <c r="L5" s="122" t="s">
        <v>0</v>
      </c>
      <c r="M5" s="123"/>
      <c r="N5" s="123"/>
      <c r="O5" s="122" t="s">
        <v>19</v>
      </c>
      <c r="P5" s="123"/>
      <c r="Q5" s="123"/>
      <c r="R5" s="123"/>
      <c r="S5" s="122" t="s">
        <v>0</v>
      </c>
      <c r="T5" s="123"/>
      <c r="U5" s="123"/>
      <c r="V5" s="122" t="s">
        <v>19</v>
      </c>
      <c r="W5" s="123"/>
      <c r="X5" s="123"/>
      <c r="Y5" s="123"/>
      <c r="Z5" s="122" t="s">
        <v>0</v>
      </c>
      <c r="AA5" s="123"/>
      <c r="AB5" s="123"/>
      <c r="AC5" s="122" t="s">
        <v>19</v>
      </c>
      <c r="AD5" s="123"/>
      <c r="AE5" s="123"/>
      <c r="AF5" s="123"/>
      <c r="AG5" s="122" t="s">
        <v>0</v>
      </c>
      <c r="AH5" s="123"/>
      <c r="AI5" s="123"/>
      <c r="AJ5" s="122" t="s">
        <v>19</v>
      </c>
      <c r="AK5" s="123"/>
      <c r="AL5" s="123"/>
      <c r="AM5" s="124"/>
    </row>
    <row r="6" spans="1:39" s="6" customFormat="1" ht="27" customHeight="1">
      <c r="A6" s="151" t="s">
        <v>107</v>
      </c>
      <c r="B6" s="151"/>
      <c r="C6" s="151"/>
      <c r="D6" s="152"/>
      <c r="E6" s="110">
        <v>113195</v>
      </c>
      <c r="F6" s="108"/>
      <c r="G6" s="108"/>
      <c r="H6" s="108">
        <v>14245053</v>
      </c>
      <c r="I6" s="108"/>
      <c r="J6" s="108"/>
      <c r="K6" s="108"/>
      <c r="L6" s="108">
        <v>83903</v>
      </c>
      <c r="M6" s="108"/>
      <c r="N6" s="108"/>
      <c r="O6" s="108">
        <v>7408271</v>
      </c>
      <c r="P6" s="108"/>
      <c r="Q6" s="108"/>
      <c r="R6" s="108"/>
      <c r="S6" s="108">
        <v>4932</v>
      </c>
      <c r="T6" s="108"/>
      <c r="U6" s="108"/>
      <c r="V6" s="108">
        <v>1529151</v>
      </c>
      <c r="W6" s="108"/>
      <c r="X6" s="108"/>
      <c r="Y6" s="108"/>
      <c r="Z6" s="108">
        <v>21427</v>
      </c>
      <c r="AA6" s="108"/>
      <c r="AB6" s="108"/>
      <c r="AC6" s="108">
        <v>5085234</v>
      </c>
      <c r="AD6" s="108"/>
      <c r="AE6" s="108"/>
      <c r="AF6" s="108"/>
      <c r="AG6" s="108">
        <v>2933</v>
      </c>
      <c r="AH6" s="108"/>
      <c r="AI6" s="108"/>
      <c r="AJ6" s="108">
        <v>222397</v>
      </c>
      <c r="AK6" s="108"/>
      <c r="AL6" s="108"/>
      <c r="AM6" s="108"/>
    </row>
    <row r="7" spans="1:39" s="6" customFormat="1" ht="27" customHeight="1">
      <c r="A7" s="140" t="s">
        <v>108</v>
      </c>
      <c r="B7" s="140"/>
      <c r="C7" s="140"/>
      <c r="D7" s="141"/>
      <c r="E7" s="111">
        <v>113776</v>
      </c>
      <c r="F7" s="109"/>
      <c r="G7" s="109"/>
      <c r="H7" s="109">
        <v>14338534</v>
      </c>
      <c r="I7" s="109"/>
      <c r="J7" s="109"/>
      <c r="K7" s="109"/>
      <c r="L7" s="109">
        <v>84227</v>
      </c>
      <c r="M7" s="109"/>
      <c r="N7" s="109"/>
      <c r="O7" s="109">
        <v>7459893</v>
      </c>
      <c r="P7" s="109"/>
      <c r="Q7" s="109"/>
      <c r="R7" s="109"/>
      <c r="S7" s="109">
        <v>4950</v>
      </c>
      <c r="T7" s="109"/>
      <c r="U7" s="109"/>
      <c r="V7" s="109">
        <v>1531010</v>
      </c>
      <c r="W7" s="109"/>
      <c r="X7" s="109"/>
      <c r="Y7" s="109"/>
      <c r="Z7" s="109">
        <v>21669</v>
      </c>
      <c r="AA7" s="109"/>
      <c r="AB7" s="109"/>
      <c r="AC7" s="109">
        <v>5125260</v>
      </c>
      <c r="AD7" s="109"/>
      <c r="AE7" s="109"/>
      <c r="AF7" s="109"/>
      <c r="AG7" s="109">
        <v>2930</v>
      </c>
      <c r="AH7" s="109"/>
      <c r="AI7" s="109"/>
      <c r="AJ7" s="109">
        <v>222371</v>
      </c>
      <c r="AK7" s="109"/>
      <c r="AL7" s="109"/>
      <c r="AM7" s="109"/>
    </row>
    <row r="8" spans="1:39" s="7" customFormat="1" ht="27" customHeight="1">
      <c r="A8" s="140" t="s">
        <v>109</v>
      </c>
      <c r="B8" s="140"/>
      <c r="C8" s="140"/>
      <c r="D8" s="141"/>
      <c r="E8" s="111">
        <v>114330</v>
      </c>
      <c r="F8" s="109"/>
      <c r="G8" s="109"/>
      <c r="H8" s="109">
        <v>14430120</v>
      </c>
      <c r="I8" s="109"/>
      <c r="J8" s="109"/>
      <c r="K8" s="109"/>
      <c r="L8" s="109">
        <v>84520</v>
      </c>
      <c r="M8" s="109"/>
      <c r="N8" s="109"/>
      <c r="O8" s="109">
        <v>7506580</v>
      </c>
      <c r="P8" s="109"/>
      <c r="Q8" s="109"/>
      <c r="R8" s="109"/>
      <c r="S8" s="109">
        <v>5003</v>
      </c>
      <c r="T8" s="109"/>
      <c r="U8" s="109"/>
      <c r="V8" s="109">
        <v>1537428</v>
      </c>
      <c r="W8" s="109"/>
      <c r="X8" s="109"/>
      <c r="Y8" s="109"/>
      <c r="Z8" s="109">
        <v>21879</v>
      </c>
      <c r="AA8" s="109"/>
      <c r="AB8" s="109"/>
      <c r="AC8" s="109">
        <v>5163807</v>
      </c>
      <c r="AD8" s="109"/>
      <c r="AE8" s="109"/>
      <c r="AF8" s="109"/>
      <c r="AG8" s="109">
        <v>2928</v>
      </c>
      <c r="AH8" s="109"/>
      <c r="AI8" s="109"/>
      <c r="AJ8" s="109">
        <v>222305</v>
      </c>
      <c r="AK8" s="109"/>
      <c r="AL8" s="109"/>
      <c r="AM8" s="109"/>
    </row>
    <row r="9" spans="1:39" s="6" customFormat="1" ht="27" customHeight="1">
      <c r="A9" s="140" t="s">
        <v>110</v>
      </c>
      <c r="B9" s="140"/>
      <c r="C9" s="140"/>
      <c r="D9" s="150"/>
      <c r="E9" s="128">
        <v>115033</v>
      </c>
      <c r="F9" s="118"/>
      <c r="G9" s="118"/>
      <c r="H9" s="118">
        <v>14552113</v>
      </c>
      <c r="I9" s="118"/>
      <c r="J9" s="118"/>
      <c r="K9" s="118"/>
      <c r="L9" s="118">
        <v>84852</v>
      </c>
      <c r="M9" s="118"/>
      <c r="N9" s="118"/>
      <c r="O9" s="118">
        <v>7561208</v>
      </c>
      <c r="P9" s="118"/>
      <c r="Q9" s="118"/>
      <c r="R9" s="118"/>
      <c r="S9" s="118">
        <v>5172</v>
      </c>
      <c r="T9" s="118"/>
      <c r="U9" s="118"/>
      <c r="V9" s="118">
        <v>1547092</v>
      </c>
      <c r="W9" s="118"/>
      <c r="X9" s="118"/>
      <c r="Y9" s="118"/>
      <c r="Z9" s="118">
        <v>22092</v>
      </c>
      <c r="AA9" s="118"/>
      <c r="AB9" s="118"/>
      <c r="AC9" s="118">
        <v>5221993</v>
      </c>
      <c r="AD9" s="118"/>
      <c r="AE9" s="118"/>
      <c r="AF9" s="118"/>
      <c r="AG9" s="118">
        <v>2917</v>
      </c>
      <c r="AH9" s="118"/>
      <c r="AI9" s="118"/>
      <c r="AJ9" s="118">
        <v>221820</v>
      </c>
      <c r="AK9" s="118"/>
      <c r="AL9" s="118"/>
      <c r="AM9" s="118"/>
    </row>
    <row r="10" spans="1:39" s="6" customFormat="1" ht="27" customHeight="1" thickBot="1">
      <c r="A10" s="142" t="s">
        <v>111</v>
      </c>
      <c r="B10" s="142"/>
      <c r="C10" s="142"/>
      <c r="D10" s="143"/>
      <c r="E10" s="139">
        <v>115701</v>
      </c>
      <c r="F10" s="130"/>
      <c r="G10" s="130"/>
      <c r="H10" s="130">
        <v>14646605</v>
      </c>
      <c r="I10" s="130"/>
      <c r="J10" s="130"/>
      <c r="K10" s="130"/>
      <c r="L10" s="130">
        <v>85260</v>
      </c>
      <c r="M10" s="130"/>
      <c r="N10" s="130"/>
      <c r="O10" s="130">
        <v>7620488</v>
      </c>
      <c r="P10" s="130"/>
      <c r="Q10" s="130"/>
      <c r="R10" s="130"/>
      <c r="S10" s="130">
        <v>5254</v>
      </c>
      <c r="T10" s="130"/>
      <c r="U10" s="130"/>
      <c r="V10" s="130">
        <v>1549250</v>
      </c>
      <c r="W10" s="130"/>
      <c r="X10" s="130"/>
      <c r="Y10" s="130"/>
      <c r="Z10" s="130">
        <v>22297</v>
      </c>
      <c r="AA10" s="130"/>
      <c r="AB10" s="130"/>
      <c r="AC10" s="130">
        <v>5255779</v>
      </c>
      <c r="AD10" s="130"/>
      <c r="AE10" s="130"/>
      <c r="AF10" s="130"/>
      <c r="AG10" s="130">
        <v>2890</v>
      </c>
      <c r="AH10" s="130"/>
      <c r="AI10" s="130"/>
      <c r="AJ10" s="130">
        <v>221088</v>
      </c>
      <c r="AK10" s="130"/>
      <c r="AL10" s="130"/>
      <c r="AM10" s="130"/>
    </row>
    <row r="11" spans="1:39" s="30" customFormat="1" ht="18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70"/>
      <c r="Y11" s="70"/>
      <c r="Z11" s="70"/>
      <c r="AA11" s="70"/>
      <c r="AB11" s="70"/>
      <c r="AC11" s="70"/>
      <c r="AD11" s="159" t="s">
        <v>30</v>
      </c>
      <c r="AE11" s="159"/>
      <c r="AF11" s="159"/>
      <c r="AG11" s="159"/>
      <c r="AH11" s="159"/>
      <c r="AI11" s="159"/>
      <c r="AJ11" s="159"/>
      <c r="AK11" s="159"/>
      <c r="AL11" s="159"/>
      <c r="AM11" s="159"/>
    </row>
    <row r="12" ht="30" customHeight="1"/>
    <row r="13" spans="1:40" s="27" customFormat="1" ht="18">
      <c r="A13" s="156" t="s">
        <v>25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</row>
    <row r="14" spans="11:31" s="3" customFormat="1" ht="15.75" customHeight="1" thickBot="1">
      <c r="K14" s="4"/>
      <c r="L14" s="20"/>
      <c r="M14" s="20"/>
      <c r="Z14" s="107" t="s">
        <v>31</v>
      </c>
      <c r="AA14" s="107"/>
      <c r="AB14" s="107"/>
      <c r="AC14" s="107"/>
      <c r="AD14" s="107"/>
      <c r="AE14" s="107"/>
    </row>
    <row r="15" spans="1:31" s="8" customFormat="1" ht="16.5" customHeight="1">
      <c r="A15" s="11"/>
      <c r="B15" s="11"/>
      <c r="C15" s="11"/>
      <c r="D15" s="137" t="s">
        <v>26</v>
      </c>
      <c r="E15" s="137"/>
      <c r="F15" s="137"/>
      <c r="G15" s="138"/>
      <c r="H15" s="12" t="s">
        <v>27</v>
      </c>
      <c r="I15" s="21"/>
      <c r="J15" s="21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</v>
      </c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</row>
    <row r="16" spans="1:31" s="8" customFormat="1" ht="16.5" customHeight="1">
      <c r="A16" s="153" t="s">
        <v>105</v>
      </c>
      <c r="B16" s="153"/>
      <c r="C16" s="153"/>
      <c r="D16" s="19"/>
      <c r="E16" s="15"/>
      <c r="F16" s="15"/>
      <c r="G16" s="15"/>
      <c r="H16" s="16" t="s">
        <v>1</v>
      </c>
      <c r="I16" s="22"/>
      <c r="J16" s="22"/>
      <c r="K16" s="17"/>
      <c r="L16" s="17"/>
      <c r="M16" s="17"/>
      <c r="N16" s="17" t="s">
        <v>2</v>
      </c>
      <c r="O16" s="17"/>
      <c r="P16" s="17"/>
      <c r="Q16" s="17"/>
      <c r="R16" s="17"/>
      <c r="S16" s="17"/>
      <c r="T16" s="17" t="s">
        <v>1</v>
      </c>
      <c r="U16" s="17"/>
      <c r="V16" s="17"/>
      <c r="W16" s="17"/>
      <c r="X16" s="17"/>
      <c r="Y16" s="17"/>
      <c r="Z16" s="17" t="s">
        <v>2</v>
      </c>
      <c r="AA16" s="18"/>
      <c r="AB16" s="18"/>
      <c r="AC16" s="18"/>
      <c r="AD16" s="18"/>
      <c r="AE16" s="18"/>
    </row>
    <row r="17" spans="1:31" s="9" customFormat="1" ht="26.25" customHeight="1">
      <c r="A17" s="135" t="s">
        <v>113</v>
      </c>
      <c r="B17" s="135"/>
      <c r="C17" s="135"/>
      <c r="D17" s="135"/>
      <c r="E17" s="121"/>
      <c r="F17" s="121"/>
      <c r="G17" s="136"/>
      <c r="H17" s="128">
        <v>72622</v>
      </c>
      <c r="I17" s="118"/>
      <c r="J17" s="118"/>
      <c r="K17" s="121"/>
      <c r="L17" s="121"/>
      <c r="M17" s="121"/>
      <c r="N17" s="118">
        <v>8402842</v>
      </c>
      <c r="O17" s="118"/>
      <c r="P17" s="118"/>
      <c r="Q17" s="119"/>
      <c r="R17" s="119"/>
      <c r="S17" s="121"/>
      <c r="T17" s="118">
        <v>40573</v>
      </c>
      <c r="U17" s="118"/>
      <c r="V17" s="118"/>
      <c r="W17" s="119"/>
      <c r="X17" s="119"/>
      <c r="Y17" s="121"/>
      <c r="Z17" s="109">
        <v>5842211</v>
      </c>
      <c r="AA17" s="109"/>
      <c r="AB17" s="109"/>
      <c r="AC17" s="109"/>
      <c r="AD17" s="109"/>
      <c r="AE17" s="117"/>
    </row>
    <row r="18" spans="1:31" s="9" customFormat="1" ht="26.25" customHeight="1">
      <c r="A18" s="135" t="s">
        <v>115</v>
      </c>
      <c r="B18" s="135"/>
      <c r="C18" s="135"/>
      <c r="D18" s="135"/>
      <c r="E18" s="120"/>
      <c r="F18" s="120"/>
      <c r="G18" s="136"/>
      <c r="H18" s="128">
        <v>73181</v>
      </c>
      <c r="I18" s="118"/>
      <c r="J18" s="118"/>
      <c r="K18" s="120"/>
      <c r="L18" s="120"/>
      <c r="M18" s="120"/>
      <c r="N18" s="118">
        <v>8480030</v>
      </c>
      <c r="O18" s="118"/>
      <c r="P18" s="118"/>
      <c r="Q18" s="119"/>
      <c r="R18" s="119"/>
      <c r="S18" s="120"/>
      <c r="T18" s="118">
        <v>40595</v>
      </c>
      <c r="U18" s="118"/>
      <c r="V18" s="118"/>
      <c r="W18" s="119"/>
      <c r="X18" s="119"/>
      <c r="Y18" s="120"/>
      <c r="Z18" s="109">
        <v>5858504</v>
      </c>
      <c r="AA18" s="109"/>
      <c r="AB18" s="109"/>
      <c r="AC18" s="109"/>
      <c r="AD18" s="109"/>
      <c r="AE18" s="109"/>
    </row>
    <row r="19" spans="1:31" s="10" customFormat="1" ht="26.25" customHeight="1">
      <c r="A19" s="135" t="s">
        <v>117</v>
      </c>
      <c r="B19" s="135"/>
      <c r="C19" s="135"/>
      <c r="D19" s="135"/>
      <c r="E19" s="120"/>
      <c r="F19" s="120"/>
      <c r="G19" s="136"/>
      <c r="H19" s="128">
        <v>73736</v>
      </c>
      <c r="I19" s="118"/>
      <c r="J19" s="118"/>
      <c r="K19" s="120"/>
      <c r="L19" s="120"/>
      <c r="M19" s="120"/>
      <c r="N19" s="118">
        <v>8553688</v>
      </c>
      <c r="O19" s="118"/>
      <c r="P19" s="118"/>
      <c r="Q19" s="119"/>
      <c r="R19" s="119"/>
      <c r="S19" s="120"/>
      <c r="T19" s="118">
        <v>40594</v>
      </c>
      <c r="U19" s="118"/>
      <c r="V19" s="118"/>
      <c r="W19" s="119"/>
      <c r="X19" s="119"/>
      <c r="Y19" s="120"/>
      <c r="Z19" s="109">
        <v>5876432</v>
      </c>
      <c r="AA19" s="109"/>
      <c r="AB19" s="109"/>
      <c r="AC19" s="109"/>
      <c r="AD19" s="109"/>
      <c r="AE19" s="109"/>
    </row>
    <row r="20" spans="1:31" s="9" customFormat="1" ht="26.25" customHeight="1">
      <c r="A20" s="135" t="s">
        <v>119</v>
      </c>
      <c r="B20" s="135"/>
      <c r="C20" s="135"/>
      <c r="D20" s="135"/>
      <c r="E20" s="120"/>
      <c r="F20" s="120"/>
      <c r="G20" s="136"/>
      <c r="H20" s="128">
        <v>74468</v>
      </c>
      <c r="I20" s="118"/>
      <c r="J20" s="118"/>
      <c r="K20" s="120"/>
      <c r="L20" s="120"/>
      <c r="M20" s="120"/>
      <c r="N20" s="118">
        <v>8643673</v>
      </c>
      <c r="O20" s="118"/>
      <c r="P20" s="118"/>
      <c r="Q20" s="119"/>
      <c r="R20" s="119"/>
      <c r="S20" s="120"/>
      <c r="T20" s="118">
        <v>40565</v>
      </c>
      <c r="U20" s="118"/>
      <c r="V20" s="118"/>
      <c r="W20" s="119"/>
      <c r="X20" s="119"/>
      <c r="Y20" s="120"/>
      <c r="Z20" s="109">
        <v>5908440</v>
      </c>
      <c r="AA20" s="109"/>
      <c r="AB20" s="109"/>
      <c r="AC20" s="109"/>
      <c r="AD20" s="109"/>
      <c r="AE20" s="109"/>
    </row>
    <row r="21" spans="1:31" s="9" customFormat="1" ht="26.25" customHeight="1" thickBot="1">
      <c r="A21" s="133" t="s">
        <v>120</v>
      </c>
      <c r="B21" s="133"/>
      <c r="C21" s="133"/>
      <c r="D21" s="133"/>
      <c r="E21" s="132"/>
      <c r="F21" s="132"/>
      <c r="G21" s="134"/>
      <c r="H21" s="139">
        <v>75206</v>
      </c>
      <c r="I21" s="130"/>
      <c r="J21" s="130"/>
      <c r="K21" s="132"/>
      <c r="L21" s="132"/>
      <c r="M21" s="132"/>
      <c r="N21" s="130">
        <v>8735237</v>
      </c>
      <c r="O21" s="130"/>
      <c r="P21" s="130"/>
      <c r="Q21" s="131"/>
      <c r="R21" s="131"/>
      <c r="S21" s="132"/>
      <c r="T21" s="130">
        <v>40495</v>
      </c>
      <c r="U21" s="130"/>
      <c r="V21" s="130"/>
      <c r="W21" s="131"/>
      <c r="X21" s="131"/>
      <c r="Y21" s="132"/>
      <c r="Z21" s="129">
        <v>5911368</v>
      </c>
      <c r="AA21" s="129"/>
      <c r="AB21" s="129"/>
      <c r="AC21" s="129"/>
      <c r="AD21" s="129"/>
      <c r="AE21" s="129"/>
    </row>
    <row r="22" spans="1:31" s="30" customFormat="1" ht="17.25" customHeight="1">
      <c r="A22" s="69"/>
      <c r="B22" s="69"/>
      <c r="C22" s="69"/>
      <c r="D22" s="69"/>
      <c r="E22" s="69"/>
      <c r="F22" s="69"/>
      <c r="G22" s="69"/>
      <c r="H22" s="72"/>
      <c r="I22" s="72"/>
      <c r="J22" s="72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159" t="s">
        <v>30</v>
      </c>
      <c r="W22" s="159"/>
      <c r="X22" s="159"/>
      <c r="Y22" s="159"/>
      <c r="Z22" s="159"/>
      <c r="AA22" s="159"/>
      <c r="AB22" s="159"/>
      <c r="AC22" s="159"/>
      <c r="AD22" s="159"/>
      <c r="AE22" s="159"/>
    </row>
    <row r="23" spans="8:10" ht="30" customHeight="1">
      <c r="H23" s="2"/>
      <c r="I23" s="2"/>
      <c r="J23" s="2"/>
    </row>
    <row r="24" spans="1:40" s="27" customFormat="1" ht="18">
      <c r="A24" s="156" t="s">
        <v>28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26:40" s="23" customFormat="1" ht="15.75" customHeight="1" thickBot="1">
      <c r="Z25" s="24"/>
      <c r="AA25" s="24"/>
      <c r="AB25" s="24"/>
      <c r="AF25" s="24"/>
      <c r="AK25" s="107" t="s">
        <v>8</v>
      </c>
      <c r="AL25" s="107"/>
      <c r="AM25" s="107"/>
      <c r="AN25" s="107"/>
    </row>
    <row r="26" spans="1:40" ht="21.75" customHeight="1">
      <c r="A26" s="100" t="s">
        <v>4</v>
      </c>
      <c r="B26" s="100"/>
      <c r="C26" s="100"/>
      <c r="D26" s="101"/>
      <c r="E26" s="102" t="s">
        <v>15</v>
      </c>
      <c r="F26" s="87"/>
      <c r="G26" s="87"/>
      <c r="H26" s="87"/>
      <c r="I26" s="86" t="s">
        <v>9</v>
      </c>
      <c r="J26" s="87"/>
      <c r="K26" s="87"/>
      <c r="L26" s="87"/>
      <c r="M26" s="86" t="s">
        <v>12</v>
      </c>
      <c r="N26" s="87"/>
      <c r="O26" s="87"/>
      <c r="P26" s="87"/>
      <c r="Q26" s="86" t="s">
        <v>10</v>
      </c>
      <c r="R26" s="87"/>
      <c r="S26" s="87"/>
      <c r="T26" s="87"/>
      <c r="U26" s="86" t="s">
        <v>11</v>
      </c>
      <c r="V26" s="87"/>
      <c r="W26" s="87"/>
      <c r="X26" s="87"/>
      <c r="Y26" s="86" t="s">
        <v>14</v>
      </c>
      <c r="Z26" s="87"/>
      <c r="AA26" s="87"/>
      <c r="AB26" s="87"/>
      <c r="AC26" s="86" t="s">
        <v>16</v>
      </c>
      <c r="AD26" s="87"/>
      <c r="AE26" s="87"/>
      <c r="AF26" s="87"/>
      <c r="AG26" s="86" t="s">
        <v>20</v>
      </c>
      <c r="AH26" s="89"/>
      <c r="AI26" s="89"/>
      <c r="AJ26" s="89"/>
      <c r="AK26" s="91" t="s">
        <v>6</v>
      </c>
      <c r="AL26" s="87"/>
      <c r="AM26" s="87"/>
      <c r="AN26" s="92"/>
    </row>
    <row r="27" spans="1:40" ht="21.75" customHeight="1">
      <c r="A27" s="94" t="s">
        <v>5</v>
      </c>
      <c r="B27" s="94"/>
      <c r="C27" s="94"/>
      <c r="D27" s="95"/>
      <c r="E27" s="103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90"/>
      <c r="AH27" s="90"/>
      <c r="AI27" s="90"/>
      <c r="AJ27" s="90"/>
      <c r="AK27" s="88"/>
      <c r="AL27" s="88"/>
      <c r="AM27" s="88"/>
      <c r="AN27" s="93"/>
    </row>
    <row r="28" spans="1:40" ht="35.25" customHeight="1" thickBot="1">
      <c r="A28" s="96" t="s">
        <v>17</v>
      </c>
      <c r="B28" s="96"/>
      <c r="C28" s="96"/>
      <c r="D28" s="97"/>
      <c r="E28" s="83">
        <v>2910</v>
      </c>
      <c r="F28" s="85"/>
      <c r="G28" s="85"/>
      <c r="H28" s="85"/>
      <c r="I28" s="83">
        <v>1980</v>
      </c>
      <c r="J28" s="83"/>
      <c r="K28" s="83"/>
      <c r="L28" s="83"/>
      <c r="M28" s="83">
        <v>6400</v>
      </c>
      <c r="N28" s="83"/>
      <c r="O28" s="83"/>
      <c r="P28" s="83"/>
      <c r="Q28" s="83">
        <v>5060</v>
      </c>
      <c r="R28" s="83"/>
      <c r="S28" s="83"/>
      <c r="T28" s="98"/>
      <c r="U28" s="83">
        <v>7360</v>
      </c>
      <c r="V28" s="83"/>
      <c r="W28" s="83"/>
      <c r="X28" s="83"/>
      <c r="Y28" s="83">
        <v>15670</v>
      </c>
      <c r="Z28" s="83"/>
      <c r="AA28" s="83"/>
      <c r="AB28" s="83"/>
      <c r="AC28" s="83">
        <v>10130</v>
      </c>
      <c r="AD28" s="83"/>
      <c r="AE28" s="83"/>
      <c r="AF28" s="83"/>
      <c r="AG28" s="84">
        <v>2760</v>
      </c>
      <c r="AH28" s="84"/>
      <c r="AI28" s="84"/>
      <c r="AJ28" s="84"/>
      <c r="AK28" s="83">
        <v>53050</v>
      </c>
      <c r="AL28" s="85"/>
      <c r="AM28" s="85"/>
      <c r="AN28" s="85"/>
    </row>
    <row r="29" spans="1:34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40" ht="21.75" customHeight="1">
      <c r="A30" s="100" t="s">
        <v>4</v>
      </c>
      <c r="B30" s="100"/>
      <c r="C30" s="100"/>
      <c r="D30" s="101"/>
      <c r="E30" s="102" t="s">
        <v>15</v>
      </c>
      <c r="F30" s="87"/>
      <c r="G30" s="87"/>
      <c r="H30" s="87"/>
      <c r="I30" s="86" t="s">
        <v>9</v>
      </c>
      <c r="J30" s="87"/>
      <c r="K30" s="87"/>
      <c r="L30" s="87"/>
      <c r="M30" s="86" t="s">
        <v>12</v>
      </c>
      <c r="N30" s="87"/>
      <c r="O30" s="87"/>
      <c r="P30" s="87"/>
      <c r="Q30" s="86" t="s">
        <v>13</v>
      </c>
      <c r="R30" s="87"/>
      <c r="S30" s="87"/>
      <c r="T30" s="87"/>
      <c r="U30" s="86" t="s">
        <v>123</v>
      </c>
      <c r="V30" s="86"/>
      <c r="W30" s="86"/>
      <c r="X30" s="86"/>
      <c r="Y30" s="86" t="s">
        <v>124</v>
      </c>
      <c r="Z30" s="86"/>
      <c r="AA30" s="86"/>
      <c r="AB30" s="86"/>
      <c r="AC30" s="86" t="s">
        <v>126</v>
      </c>
      <c r="AD30" s="86"/>
      <c r="AE30" s="86"/>
      <c r="AF30" s="86"/>
      <c r="AG30" s="86" t="s">
        <v>127</v>
      </c>
      <c r="AH30" s="89"/>
      <c r="AI30" s="89"/>
      <c r="AJ30" s="89"/>
      <c r="AK30" s="91" t="s">
        <v>6</v>
      </c>
      <c r="AL30" s="87"/>
      <c r="AM30" s="87"/>
      <c r="AN30" s="92"/>
    </row>
    <row r="31" spans="1:40" ht="21.75" customHeight="1">
      <c r="A31" s="94" t="s">
        <v>5</v>
      </c>
      <c r="B31" s="94"/>
      <c r="C31" s="94"/>
      <c r="D31" s="95"/>
      <c r="E31" s="103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90"/>
      <c r="AH31" s="90"/>
      <c r="AI31" s="90"/>
      <c r="AJ31" s="90"/>
      <c r="AK31" s="88"/>
      <c r="AL31" s="88"/>
      <c r="AM31" s="88"/>
      <c r="AN31" s="93"/>
    </row>
    <row r="32" spans="1:42" ht="35.25" customHeight="1" thickBot="1">
      <c r="A32" s="96" t="s">
        <v>121</v>
      </c>
      <c r="B32" s="96"/>
      <c r="C32" s="96"/>
      <c r="D32" s="105"/>
      <c r="E32" s="83">
        <v>5490</v>
      </c>
      <c r="F32" s="99"/>
      <c r="G32" s="99"/>
      <c r="H32" s="99"/>
      <c r="I32" s="83">
        <v>3820</v>
      </c>
      <c r="J32" s="83"/>
      <c r="K32" s="83"/>
      <c r="L32" s="83"/>
      <c r="M32" s="83">
        <v>9750</v>
      </c>
      <c r="N32" s="83"/>
      <c r="O32" s="83"/>
      <c r="P32" s="83"/>
      <c r="Q32" s="83">
        <v>13480</v>
      </c>
      <c r="R32" s="83"/>
      <c r="S32" s="83"/>
      <c r="T32" s="106"/>
      <c r="U32" s="83">
        <v>12410</v>
      </c>
      <c r="V32" s="83"/>
      <c r="W32" s="83"/>
      <c r="X32" s="83"/>
      <c r="Y32" s="83">
        <v>12440</v>
      </c>
      <c r="Z32" s="83"/>
      <c r="AA32" s="83"/>
      <c r="AB32" s="83"/>
      <c r="AC32" s="83">
        <v>9290</v>
      </c>
      <c r="AD32" s="83"/>
      <c r="AE32" s="83"/>
      <c r="AF32" s="83"/>
      <c r="AG32" s="84">
        <v>4850</v>
      </c>
      <c r="AH32" s="84"/>
      <c r="AI32" s="84"/>
      <c r="AJ32" s="84"/>
      <c r="AK32" s="83">
        <v>78640</v>
      </c>
      <c r="AL32" s="99"/>
      <c r="AM32" s="99"/>
      <c r="AN32" s="99"/>
      <c r="AP32" s="73"/>
    </row>
    <row r="33" spans="1:34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40" ht="21.75" customHeight="1">
      <c r="A34" s="100" t="s">
        <v>4</v>
      </c>
      <c r="B34" s="100"/>
      <c r="C34" s="100"/>
      <c r="D34" s="101"/>
      <c r="E34" s="102" t="s">
        <v>129</v>
      </c>
      <c r="F34" s="87"/>
      <c r="G34" s="87"/>
      <c r="H34" s="87"/>
      <c r="I34" s="86" t="s">
        <v>130</v>
      </c>
      <c r="J34" s="87"/>
      <c r="K34" s="87"/>
      <c r="L34" s="87"/>
      <c r="M34" s="86" t="s">
        <v>122</v>
      </c>
      <c r="N34" s="87"/>
      <c r="O34" s="87"/>
      <c r="P34" s="87"/>
      <c r="Q34" s="86" t="s">
        <v>123</v>
      </c>
      <c r="R34" s="87"/>
      <c r="S34" s="87"/>
      <c r="T34" s="87"/>
      <c r="U34" s="86" t="s">
        <v>124</v>
      </c>
      <c r="V34" s="87"/>
      <c r="W34" s="87"/>
      <c r="X34" s="87"/>
      <c r="Y34" s="86" t="s">
        <v>125</v>
      </c>
      <c r="Z34" s="87"/>
      <c r="AA34" s="87"/>
      <c r="AB34" s="87"/>
      <c r="AC34" s="86" t="s">
        <v>131</v>
      </c>
      <c r="AD34" s="87"/>
      <c r="AE34" s="87"/>
      <c r="AF34" s="87"/>
      <c r="AG34" s="86" t="s">
        <v>141</v>
      </c>
      <c r="AH34" s="89"/>
      <c r="AI34" s="89"/>
      <c r="AJ34" s="89"/>
      <c r="AK34" s="91" t="s">
        <v>6</v>
      </c>
      <c r="AL34" s="87"/>
      <c r="AM34" s="87"/>
      <c r="AN34" s="92"/>
    </row>
    <row r="35" spans="1:40" ht="21.75" customHeight="1">
      <c r="A35" s="94" t="s">
        <v>5</v>
      </c>
      <c r="B35" s="94"/>
      <c r="C35" s="94"/>
      <c r="D35" s="95"/>
      <c r="E35" s="103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90"/>
      <c r="AH35" s="90"/>
      <c r="AI35" s="90"/>
      <c r="AJ35" s="90"/>
      <c r="AK35" s="88"/>
      <c r="AL35" s="88"/>
      <c r="AM35" s="88"/>
      <c r="AN35" s="93"/>
    </row>
    <row r="36" spans="1:40" ht="35.25" customHeight="1" thickBot="1">
      <c r="A36" s="96" t="s">
        <v>128</v>
      </c>
      <c r="B36" s="96"/>
      <c r="C36" s="96"/>
      <c r="D36" s="97"/>
      <c r="E36" s="83">
        <v>7800</v>
      </c>
      <c r="F36" s="85"/>
      <c r="G36" s="85"/>
      <c r="H36" s="85"/>
      <c r="I36" s="83">
        <v>11270</v>
      </c>
      <c r="J36" s="83"/>
      <c r="K36" s="83"/>
      <c r="L36" s="83"/>
      <c r="M36" s="83">
        <v>13350</v>
      </c>
      <c r="N36" s="83"/>
      <c r="O36" s="83"/>
      <c r="P36" s="83"/>
      <c r="Q36" s="83">
        <v>13030</v>
      </c>
      <c r="R36" s="83"/>
      <c r="S36" s="83"/>
      <c r="T36" s="98"/>
      <c r="U36" s="83">
        <v>8810</v>
      </c>
      <c r="V36" s="83"/>
      <c r="W36" s="83"/>
      <c r="X36" s="83"/>
      <c r="Y36" s="83">
        <v>8030</v>
      </c>
      <c r="Z36" s="83"/>
      <c r="AA36" s="83"/>
      <c r="AB36" s="83"/>
      <c r="AC36" s="83">
        <v>11680</v>
      </c>
      <c r="AD36" s="83"/>
      <c r="AE36" s="83"/>
      <c r="AF36" s="83"/>
      <c r="AG36" s="84">
        <v>3580</v>
      </c>
      <c r="AH36" s="84"/>
      <c r="AI36" s="84"/>
      <c r="AJ36" s="84"/>
      <c r="AK36" s="83">
        <v>80870</v>
      </c>
      <c r="AL36" s="85"/>
      <c r="AM36" s="85"/>
      <c r="AN36" s="85"/>
    </row>
    <row r="37" spans="1:40" s="30" customFormat="1" ht="12.75" customHeight="1">
      <c r="A37" s="154" t="s">
        <v>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AB37" s="160" t="s">
        <v>34</v>
      </c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15" s="30" customFormat="1" ht="11.25">
      <c r="A38" s="157" t="s">
        <v>29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</row>
  </sheetData>
  <sheetProtection/>
  <mergeCells count="174">
    <mergeCell ref="A1:AN1"/>
    <mergeCell ref="A24:AN24"/>
    <mergeCell ref="A13:AN13"/>
    <mergeCell ref="A38:O38"/>
    <mergeCell ref="AH2:AM2"/>
    <mergeCell ref="AD11:AM11"/>
    <mergeCell ref="Z14:AE14"/>
    <mergeCell ref="V22:AE22"/>
    <mergeCell ref="L10:N10"/>
    <mergeCell ref="AB37:AN37"/>
    <mergeCell ref="AC26:AF27"/>
    <mergeCell ref="AC28:AF28"/>
    <mergeCell ref="A37:O37"/>
    <mergeCell ref="V10:Y10"/>
    <mergeCell ref="AG10:AI10"/>
    <mergeCell ref="AJ10:AM10"/>
    <mergeCell ref="O10:R10"/>
    <mergeCell ref="S10:U10"/>
    <mergeCell ref="Z10:AB10"/>
    <mergeCell ref="N19:S19"/>
    <mergeCell ref="A3:D3"/>
    <mergeCell ref="A4:D4"/>
    <mergeCell ref="A5:D5"/>
    <mergeCell ref="A9:D9"/>
    <mergeCell ref="A6:D6"/>
    <mergeCell ref="AK26:AN27"/>
    <mergeCell ref="AG26:AJ27"/>
    <mergeCell ref="H21:M21"/>
    <mergeCell ref="AC10:AF10"/>
    <mergeCell ref="A16:C16"/>
    <mergeCell ref="A7:D7"/>
    <mergeCell ref="A8:D8"/>
    <mergeCell ref="E28:H28"/>
    <mergeCell ref="A28:D28"/>
    <mergeCell ref="A27:D27"/>
    <mergeCell ref="A26:D26"/>
    <mergeCell ref="A17:G17"/>
    <mergeCell ref="E9:G9"/>
    <mergeCell ref="A18:G18"/>
    <mergeCell ref="A10:D10"/>
    <mergeCell ref="D15:G15"/>
    <mergeCell ref="H9:K9"/>
    <mergeCell ref="A19:G19"/>
    <mergeCell ref="E10:G10"/>
    <mergeCell ref="H10:K10"/>
    <mergeCell ref="AG5:AI5"/>
    <mergeCell ref="H17:M17"/>
    <mergeCell ref="L8:N8"/>
    <mergeCell ref="O6:R6"/>
    <mergeCell ref="N17:S17"/>
    <mergeCell ref="Y28:AB28"/>
    <mergeCell ref="M26:P27"/>
    <mergeCell ref="Q26:T27"/>
    <mergeCell ref="M28:P28"/>
    <mergeCell ref="Q28:T28"/>
    <mergeCell ref="U26:X27"/>
    <mergeCell ref="Y26:AB27"/>
    <mergeCell ref="Z21:AE21"/>
    <mergeCell ref="N21:S21"/>
    <mergeCell ref="H18:M18"/>
    <mergeCell ref="E26:H27"/>
    <mergeCell ref="A21:G21"/>
    <mergeCell ref="A20:G20"/>
    <mergeCell ref="H20:M20"/>
    <mergeCell ref="T21:Y21"/>
    <mergeCell ref="Z20:AE20"/>
    <mergeCell ref="N18:S18"/>
    <mergeCell ref="I28:L28"/>
    <mergeCell ref="U28:X28"/>
    <mergeCell ref="S3:Y4"/>
    <mergeCell ref="H5:K5"/>
    <mergeCell ref="E3:K4"/>
    <mergeCell ref="E5:G5"/>
    <mergeCell ref="L5:N5"/>
    <mergeCell ref="N20:S20"/>
    <mergeCell ref="T19:Y19"/>
    <mergeCell ref="H19:M19"/>
    <mergeCell ref="Z3:AF4"/>
    <mergeCell ref="Z5:AB5"/>
    <mergeCell ref="AC5:AF5"/>
    <mergeCell ref="S5:U5"/>
    <mergeCell ref="L3:R4"/>
    <mergeCell ref="V5:Y5"/>
    <mergeCell ref="O5:R5"/>
    <mergeCell ref="T18:Y18"/>
    <mergeCell ref="T17:Y17"/>
    <mergeCell ref="T20:Y20"/>
    <mergeCell ref="O8:R8"/>
    <mergeCell ref="AG8:AI8"/>
    <mergeCell ref="AJ5:AM5"/>
    <mergeCell ref="AJ9:AM9"/>
    <mergeCell ref="S7:U7"/>
    <mergeCell ref="S8:U8"/>
    <mergeCell ref="O7:R7"/>
    <mergeCell ref="L9:N9"/>
    <mergeCell ref="Z9:AB9"/>
    <mergeCell ref="AG9:AI9"/>
    <mergeCell ref="AC9:AF9"/>
    <mergeCell ref="L6:N6"/>
    <mergeCell ref="L7:N7"/>
    <mergeCell ref="V9:Y9"/>
    <mergeCell ref="S9:U9"/>
    <mergeCell ref="O9:R9"/>
    <mergeCell ref="S6:U6"/>
    <mergeCell ref="AG3:AM4"/>
    <mergeCell ref="AK28:AN28"/>
    <mergeCell ref="Z19:AE19"/>
    <mergeCell ref="Z17:AE17"/>
    <mergeCell ref="Z18:AE18"/>
    <mergeCell ref="AC6:AF6"/>
    <mergeCell ref="AC7:AF7"/>
    <mergeCell ref="AC8:AF8"/>
    <mergeCell ref="AG6:AI6"/>
    <mergeCell ref="AG7:AI7"/>
    <mergeCell ref="E6:G6"/>
    <mergeCell ref="H6:K6"/>
    <mergeCell ref="E7:G7"/>
    <mergeCell ref="E8:G8"/>
    <mergeCell ref="H7:K7"/>
    <mergeCell ref="H8:K8"/>
    <mergeCell ref="AJ6:AM6"/>
    <mergeCell ref="AJ7:AM7"/>
    <mergeCell ref="AJ8:AM8"/>
    <mergeCell ref="V6:Y6"/>
    <mergeCell ref="V7:Y7"/>
    <mergeCell ref="V8:Y8"/>
    <mergeCell ref="Z6:AB6"/>
    <mergeCell ref="Z7:AB7"/>
    <mergeCell ref="Z8:AB8"/>
    <mergeCell ref="AK25:AN25"/>
    <mergeCell ref="A30:D30"/>
    <mergeCell ref="E30:H31"/>
    <mergeCell ref="I30:L31"/>
    <mergeCell ref="M30:P31"/>
    <mergeCell ref="Q30:T31"/>
    <mergeCell ref="I26:L27"/>
    <mergeCell ref="AG28:AJ28"/>
    <mergeCell ref="U30:X31"/>
    <mergeCell ref="Y30:AB31"/>
    <mergeCell ref="AC30:AF31"/>
    <mergeCell ref="AG30:AJ31"/>
    <mergeCell ref="AK30:AN31"/>
    <mergeCell ref="A31:D31"/>
    <mergeCell ref="A32:D32"/>
    <mergeCell ref="E32:H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34:D34"/>
    <mergeCell ref="E34:H35"/>
    <mergeCell ref="I34:L35"/>
    <mergeCell ref="M34:P35"/>
    <mergeCell ref="Q34:T35"/>
    <mergeCell ref="U34:X35"/>
    <mergeCell ref="A35:D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Y34:AB35"/>
    <mergeCell ref="AC34:AF35"/>
    <mergeCell ref="AG34:AJ35"/>
    <mergeCell ref="AK34:AN35"/>
  </mergeCells>
  <printOptions/>
  <pageMargins left="0.3937007874015748" right="0.5905511811023623" top="0.5905511811023623" bottom="0.5905511811023623" header="0.35433070866141736" footer="0.2362204724409449"/>
  <pageSetup firstPageNumber="88" useFirstPageNumber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A5" sqref="A5:A9"/>
    </sheetView>
  </sheetViews>
  <sheetFormatPr defaultColWidth="8.796875" defaultRowHeight="15"/>
  <cols>
    <col min="1" max="1" width="10.59765625" style="0" customWidth="1"/>
    <col min="2" max="13" width="6.09765625" style="0" customWidth="1"/>
  </cols>
  <sheetData>
    <row r="1" spans="1:18" s="27" customFormat="1" ht="17.2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31"/>
      <c r="O1" s="31"/>
      <c r="P1" s="31"/>
      <c r="Q1" s="31"/>
      <c r="R1" s="31"/>
    </row>
    <row r="2" spans="1:13" s="23" customFormat="1" ht="1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83" t="s">
        <v>36</v>
      </c>
      <c r="M2" s="183"/>
    </row>
    <row r="3" spans="1:13" s="36" customFormat="1" ht="19.5" customHeight="1">
      <c r="A3" s="33" t="s">
        <v>37</v>
      </c>
      <c r="B3" s="34"/>
      <c r="C3" s="35" t="s">
        <v>106</v>
      </c>
      <c r="D3" s="184" t="s">
        <v>112</v>
      </c>
      <c r="E3" s="185"/>
      <c r="F3" s="184" t="s">
        <v>114</v>
      </c>
      <c r="G3" s="185"/>
      <c r="H3" s="184" t="s">
        <v>116</v>
      </c>
      <c r="I3" s="185"/>
      <c r="J3" s="184" t="s">
        <v>118</v>
      </c>
      <c r="K3" s="185"/>
      <c r="L3" s="186" t="s">
        <v>132</v>
      </c>
      <c r="M3" s="187"/>
    </row>
    <row r="4" spans="1:14" ht="19.5" customHeight="1">
      <c r="A4" s="179" t="s">
        <v>38</v>
      </c>
      <c r="B4" s="180"/>
      <c r="C4" s="181"/>
      <c r="D4" s="174">
        <f>D5+D10+D15+D18+D19</f>
        <v>1045</v>
      </c>
      <c r="E4" s="174"/>
      <c r="F4" s="174">
        <f>F5+F10+F15+F18+F19</f>
        <v>1016</v>
      </c>
      <c r="G4" s="174"/>
      <c r="H4" s="174">
        <f>H5+H10+H15+H18+H19</f>
        <v>1007</v>
      </c>
      <c r="I4" s="174"/>
      <c r="J4" s="174">
        <f>J5+J10+J15+J18+J19</f>
        <v>1011</v>
      </c>
      <c r="K4" s="174"/>
      <c r="L4" s="182">
        <f>L5+L10+L15+L18+L19</f>
        <v>1011</v>
      </c>
      <c r="M4" s="182"/>
      <c r="N4" s="37"/>
    </row>
    <row r="5" spans="1:13" ht="19.5" customHeight="1">
      <c r="A5" s="173" t="s">
        <v>143</v>
      </c>
      <c r="B5" s="171" t="s">
        <v>38</v>
      </c>
      <c r="C5" s="172"/>
      <c r="D5" s="174">
        <v>341</v>
      </c>
      <c r="E5" s="174"/>
      <c r="F5" s="174">
        <v>341</v>
      </c>
      <c r="G5" s="174"/>
      <c r="H5" s="174">
        <f>SUM(H6:I9)</f>
        <v>341</v>
      </c>
      <c r="I5" s="174"/>
      <c r="J5" s="174">
        <f>SUM(J6:K9)</f>
        <v>339</v>
      </c>
      <c r="K5" s="174"/>
      <c r="L5" s="175">
        <f>SUM(L6:M9)</f>
        <v>339</v>
      </c>
      <c r="M5" s="175"/>
    </row>
    <row r="6" spans="1:13" ht="19.5" customHeight="1">
      <c r="A6" s="173"/>
      <c r="B6" s="171" t="s">
        <v>39</v>
      </c>
      <c r="C6" s="172"/>
      <c r="D6" s="174">
        <v>74</v>
      </c>
      <c r="E6" s="174"/>
      <c r="F6" s="174">
        <v>74</v>
      </c>
      <c r="G6" s="174"/>
      <c r="H6" s="174">
        <v>74</v>
      </c>
      <c r="I6" s="174"/>
      <c r="J6" s="174">
        <v>72</v>
      </c>
      <c r="K6" s="174"/>
      <c r="L6" s="175">
        <v>72</v>
      </c>
      <c r="M6" s="175"/>
    </row>
    <row r="7" spans="1:13" ht="19.5" customHeight="1">
      <c r="A7" s="173"/>
      <c r="B7" s="178" t="s">
        <v>40</v>
      </c>
      <c r="C7" s="38" t="s">
        <v>41</v>
      </c>
      <c r="D7" s="174">
        <v>81</v>
      </c>
      <c r="E7" s="174"/>
      <c r="F7" s="174">
        <v>81</v>
      </c>
      <c r="G7" s="174"/>
      <c r="H7" s="174">
        <v>81</v>
      </c>
      <c r="I7" s="174"/>
      <c r="J7" s="174">
        <v>81</v>
      </c>
      <c r="K7" s="174"/>
      <c r="L7" s="175">
        <v>81</v>
      </c>
      <c r="M7" s="175"/>
    </row>
    <row r="8" spans="1:13" ht="19.5" customHeight="1">
      <c r="A8" s="173"/>
      <c r="B8" s="171"/>
      <c r="C8" s="38" t="s">
        <v>42</v>
      </c>
      <c r="D8" s="174">
        <v>48</v>
      </c>
      <c r="E8" s="174"/>
      <c r="F8" s="174">
        <v>48</v>
      </c>
      <c r="G8" s="174"/>
      <c r="H8" s="174">
        <v>48</v>
      </c>
      <c r="I8" s="174"/>
      <c r="J8" s="174">
        <v>48</v>
      </c>
      <c r="K8" s="174"/>
      <c r="L8" s="175">
        <v>48</v>
      </c>
      <c r="M8" s="175"/>
    </row>
    <row r="9" spans="1:13" ht="19.5" customHeight="1">
      <c r="A9" s="173"/>
      <c r="B9" s="176" t="s">
        <v>43</v>
      </c>
      <c r="C9" s="177"/>
      <c r="D9" s="174">
        <v>138</v>
      </c>
      <c r="E9" s="174"/>
      <c r="F9" s="174">
        <v>138</v>
      </c>
      <c r="G9" s="174"/>
      <c r="H9" s="174">
        <v>138</v>
      </c>
      <c r="I9" s="174"/>
      <c r="J9" s="174">
        <v>138</v>
      </c>
      <c r="K9" s="174"/>
      <c r="L9" s="175">
        <v>138</v>
      </c>
      <c r="M9" s="175"/>
    </row>
    <row r="10" spans="1:13" ht="19.5" customHeight="1">
      <c r="A10" s="173" t="s">
        <v>104</v>
      </c>
      <c r="B10" s="171" t="s">
        <v>38</v>
      </c>
      <c r="C10" s="172"/>
      <c r="D10" s="174">
        <f>SUM(D11:E14)</f>
        <v>398</v>
      </c>
      <c r="E10" s="174"/>
      <c r="F10" s="174">
        <f>SUM(F11:G14)</f>
        <v>369</v>
      </c>
      <c r="G10" s="174"/>
      <c r="H10" s="174">
        <f>SUM(H11:I14)</f>
        <v>360</v>
      </c>
      <c r="I10" s="174"/>
      <c r="J10" s="174">
        <f>SUM(J11:K14)</f>
        <v>356</v>
      </c>
      <c r="K10" s="174"/>
      <c r="L10" s="175">
        <f>SUM(L11:M14)</f>
        <v>356</v>
      </c>
      <c r="M10" s="175"/>
    </row>
    <row r="11" spans="1:13" ht="19.5" customHeight="1">
      <c r="A11" s="173"/>
      <c r="B11" s="171" t="s">
        <v>39</v>
      </c>
      <c r="C11" s="172"/>
      <c r="D11" s="174">
        <v>123</v>
      </c>
      <c r="E11" s="174"/>
      <c r="F11" s="174">
        <v>99</v>
      </c>
      <c r="G11" s="174"/>
      <c r="H11" s="174">
        <v>90</v>
      </c>
      <c r="I11" s="174"/>
      <c r="J11" s="174">
        <v>88</v>
      </c>
      <c r="K11" s="174"/>
      <c r="L11" s="175">
        <v>88</v>
      </c>
      <c r="M11" s="175"/>
    </row>
    <row r="12" spans="1:13" ht="19.5" customHeight="1">
      <c r="A12" s="173"/>
      <c r="B12" s="178" t="s">
        <v>40</v>
      </c>
      <c r="C12" s="38" t="s">
        <v>41</v>
      </c>
      <c r="D12" s="174">
        <v>96</v>
      </c>
      <c r="E12" s="174"/>
      <c r="F12" s="174">
        <v>91</v>
      </c>
      <c r="G12" s="174"/>
      <c r="H12" s="174">
        <v>91</v>
      </c>
      <c r="I12" s="174"/>
      <c r="J12" s="174">
        <v>89</v>
      </c>
      <c r="K12" s="174"/>
      <c r="L12" s="175">
        <v>89</v>
      </c>
      <c r="M12" s="175"/>
    </row>
    <row r="13" spans="1:13" ht="19.5" customHeight="1">
      <c r="A13" s="173"/>
      <c r="B13" s="171"/>
      <c r="C13" s="38" t="s">
        <v>42</v>
      </c>
      <c r="D13" s="174">
        <v>52</v>
      </c>
      <c r="E13" s="174"/>
      <c r="F13" s="174">
        <v>52</v>
      </c>
      <c r="G13" s="174"/>
      <c r="H13" s="174">
        <v>52</v>
      </c>
      <c r="I13" s="174"/>
      <c r="J13" s="174">
        <v>52</v>
      </c>
      <c r="K13" s="174"/>
      <c r="L13" s="175">
        <v>52</v>
      </c>
      <c r="M13" s="175"/>
    </row>
    <row r="14" spans="1:13" ht="19.5" customHeight="1">
      <c r="A14" s="173"/>
      <c r="B14" s="176" t="s">
        <v>43</v>
      </c>
      <c r="C14" s="177"/>
      <c r="D14" s="174">
        <v>127</v>
      </c>
      <c r="E14" s="174"/>
      <c r="F14" s="174">
        <v>127</v>
      </c>
      <c r="G14" s="174"/>
      <c r="H14" s="174">
        <v>127</v>
      </c>
      <c r="I14" s="174"/>
      <c r="J14" s="174">
        <v>127</v>
      </c>
      <c r="K14" s="174"/>
      <c r="L14" s="175">
        <v>127</v>
      </c>
      <c r="M14" s="175"/>
    </row>
    <row r="15" spans="1:13" ht="19.5" customHeight="1">
      <c r="A15" s="173" t="s">
        <v>103</v>
      </c>
      <c r="B15" s="171" t="s">
        <v>38</v>
      </c>
      <c r="C15" s="172"/>
      <c r="D15" s="174">
        <f>SUM(D16:E17)</f>
        <v>260</v>
      </c>
      <c r="E15" s="174"/>
      <c r="F15" s="174">
        <f>SUM(F16:G17)</f>
        <v>260</v>
      </c>
      <c r="G15" s="174"/>
      <c r="H15" s="174">
        <f>SUM(H16:I17)</f>
        <v>260</v>
      </c>
      <c r="I15" s="174"/>
      <c r="J15" s="174">
        <f>SUM(J16:K17)</f>
        <v>260</v>
      </c>
      <c r="K15" s="174"/>
      <c r="L15" s="175">
        <f>SUM(L16:M17)</f>
        <v>260</v>
      </c>
      <c r="M15" s="175"/>
    </row>
    <row r="16" spans="1:13" ht="19.5" customHeight="1">
      <c r="A16" s="173"/>
      <c r="B16" s="171" t="s">
        <v>44</v>
      </c>
      <c r="C16" s="172"/>
      <c r="D16" s="168">
        <v>114</v>
      </c>
      <c r="E16" s="168"/>
      <c r="F16" s="168">
        <v>114</v>
      </c>
      <c r="G16" s="168"/>
      <c r="H16" s="168">
        <v>114</v>
      </c>
      <c r="I16" s="168"/>
      <c r="J16" s="168">
        <v>114</v>
      </c>
      <c r="K16" s="168"/>
      <c r="L16" s="169">
        <v>114</v>
      </c>
      <c r="M16" s="169"/>
    </row>
    <row r="17" spans="1:13" ht="19.5" customHeight="1">
      <c r="A17" s="173"/>
      <c r="B17" s="176" t="s">
        <v>43</v>
      </c>
      <c r="C17" s="177"/>
      <c r="D17" s="168">
        <v>146</v>
      </c>
      <c r="E17" s="168"/>
      <c r="F17" s="168">
        <v>146</v>
      </c>
      <c r="G17" s="168"/>
      <c r="H17" s="168">
        <v>146</v>
      </c>
      <c r="I17" s="168"/>
      <c r="J17" s="168">
        <v>146</v>
      </c>
      <c r="K17" s="168"/>
      <c r="L17" s="169">
        <v>146</v>
      </c>
      <c r="M17" s="169"/>
    </row>
    <row r="18" spans="1:13" ht="19.5" customHeight="1">
      <c r="A18" s="170" t="s">
        <v>45</v>
      </c>
      <c r="B18" s="171"/>
      <c r="C18" s="172"/>
      <c r="D18" s="168">
        <v>35</v>
      </c>
      <c r="E18" s="168"/>
      <c r="F18" s="168">
        <v>35</v>
      </c>
      <c r="G18" s="168"/>
      <c r="H18" s="168">
        <v>35</v>
      </c>
      <c r="I18" s="168"/>
      <c r="J18" s="168">
        <v>35</v>
      </c>
      <c r="K18" s="168"/>
      <c r="L18" s="169">
        <v>35</v>
      </c>
      <c r="M18" s="169"/>
    </row>
    <row r="19" spans="1:13" ht="19.5" customHeight="1" thickBot="1">
      <c r="A19" s="163" t="s">
        <v>46</v>
      </c>
      <c r="B19" s="164"/>
      <c r="C19" s="165"/>
      <c r="D19" s="166">
        <v>11</v>
      </c>
      <c r="E19" s="166"/>
      <c r="F19" s="166">
        <v>11</v>
      </c>
      <c r="G19" s="166"/>
      <c r="H19" s="166">
        <v>11</v>
      </c>
      <c r="I19" s="166"/>
      <c r="J19" s="166">
        <v>21</v>
      </c>
      <c r="K19" s="166"/>
      <c r="L19" s="167">
        <v>21</v>
      </c>
      <c r="M19" s="167"/>
    </row>
    <row r="20" spans="8:13" s="23" customFormat="1" ht="15.75" customHeight="1">
      <c r="H20" s="39"/>
      <c r="I20" s="39"/>
      <c r="J20" s="161" t="s">
        <v>47</v>
      </c>
      <c r="K20" s="161"/>
      <c r="L20" s="161"/>
      <c r="M20" s="161"/>
    </row>
    <row r="21" spans="1:13" ht="30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8" s="27" customFormat="1" ht="17.25">
      <c r="A22" s="162" t="s">
        <v>48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41"/>
      <c r="O22" s="41"/>
      <c r="P22" s="41"/>
      <c r="Q22" s="41"/>
      <c r="R22" s="41"/>
    </row>
    <row r="23" spans="11:13" s="23" customFormat="1" ht="15" customHeight="1" thickBot="1">
      <c r="K23" s="107" t="s">
        <v>49</v>
      </c>
      <c r="L23" s="107"/>
      <c r="M23" s="107"/>
    </row>
    <row r="24" spans="1:13" s="8" customFormat="1" ht="19.5" customHeight="1">
      <c r="A24" s="11" t="s">
        <v>26</v>
      </c>
      <c r="B24" s="12" t="s">
        <v>50</v>
      </c>
      <c r="C24" s="13"/>
      <c r="D24" s="13" t="s">
        <v>51</v>
      </c>
      <c r="E24" s="13"/>
      <c r="F24" s="13" t="s">
        <v>52</v>
      </c>
      <c r="G24" s="13"/>
      <c r="H24" s="13" t="s">
        <v>53</v>
      </c>
      <c r="I24" s="13"/>
      <c r="J24" s="13" t="s">
        <v>54</v>
      </c>
      <c r="K24" s="13"/>
      <c r="L24" s="13" t="s">
        <v>55</v>
      </c>
      <c r="M24" s="14"/>
    </row>
    <row r="25" spans="1:13" s="8" customFormat="1" ht="19.5" customHeight="1">
      <c r="A25" s="42" t="s">
        <v>56</v>
      </c>
      <c r="B25" s="43" t="s">
        <v>57</v>
      </c>
      <c r="C25" s="44" t="s">
        <v>58</v>
      </c>
      <c r="D25" s="44" t="s">
        <v>57</v>
      </c>
      <c r="E25" s="44" t="s">
        <v>58</v>
      </c>
      <c r="F25" s="44" t="s">
        <v>57</v>
      </c>
      <c r="G25" s="44" t="s">
        <v>58</v>
      </c>
      <c r="H25" s="44" t="s">
        <v>57</v>
      </c>
      <c r="I25" s="44" t="s">
        <v>58</v>
      </c>
      <c r="J25" s="44" t="s">
        <v>57</v>
      </c>
      <c r="K25" s="44" t="s">
        <v>58</v>
      </c>
      <c r="L25" s="44" t="s">
        <v>57</v>
      </c>
      <c r="M25" s="45" t="s">
        <v>58</v>
      </c>
    </row>
    <row r="26" spans="1:13" s="51" customFormat="1" ht="19.5" customHeight="1">
      <c r="A26" s="46" t="s">
        <v>133</v>
      </c>
      <c r="B26" s="47">
        <v>266</v>
      </c>
      <c r="C26" s="48">
        <v>111.57</v>
      </c>
      <c r="D26" s="47">
        <v>248</v>
      </c>
      <c r="E26" s="49">
        <v>26.94</v>
      </c>
      <c r="F26" s="47">
        <v>8</v>
      </c>
      <c r="G26" s="49">
        <v>17.54</v>
      </c>
      <c r="H26" s="47">
        <v>3</v>
      </c>
      <c r="I26" s="49">
        <v>47.7</v>
      </c>
      <c r="J26" s="47">
        <v>1</v>
      </c>
      <c r="K26" s="48">
        <v>18.61</v>
      </c>
      <c r="L26" s="47">
        <v>6</v>
      </c>
      <c r="M26" s="50">
        <v>0.78</v>
      </c>
    </row>
    <row r="27" spans="1:13" s="51" customFormat="1" ht="19.5" customHeight="1">
      <c r="A27" s="46" t="s">
        <v>134</v>
      </c>
      <c r="B27" s="52">
        <v>277</v>
      </c>
      <c r="C27" s="48">
        <v>112.76</v>
      </c>
      <c r="D27" s="47">
        <v>259</v>
      </c>
      <c r="E27" s="49">
        <v>28.13</v>
      </c>
      <c r="F27" s="47">
        <v>8</v>
      </c>
      <c r="G27" s="49">
        <v>17.54</v>
      </c>
      <c r="H27" s="47">
        <v>3</v>
      </c>
      <c r="I27" s="49">
        <v>47.7</v>
      </c>
      <c r="J27" s="47">
        <v>1</v>
      </c>
      <c r="K27" s="53">
        <v>18.61</v>
      </c>
      <c r="L27" s="47">
        <v>6</v>
      </c>
      <c r="M27" s="50">
        <v>0.78</v>
      </c>
    </row>
    <row r="28" spans="1:13" s="5" customFormat="1" ht="19.5" customHeight="1">
      <c r="A28" s="46" t="s">
        <v>135</v>
      </c>
      <c r="B28" s="47">
        <f>D28+F28+H28+J28+L28</f>
        <v>293</v>
      </c>
      <c r="C28" s="48">
        <f>E28+G28+I28+K28+M28</f>
        <v>113.45</v>
      </c>
      <c r="D28" s="47">
        <v>275</v>
      </c>
      <c r="E28" s="49">
        <v>28.82</v>
      </c>
      <c r="F28" s="47">
        <v>8</v>
      </c>
      <c r="G28" s="49">
        <v>17.54</v>
      </c>
      <c r="H28" s="47">
        <v>3</v>
      </c>
      <c r="I28" s="49">
        <v>47.7</v>
      </c>
      <c r="J28" s="47">
        <v>1</v>
      </c>
      <c r="K28" s="53">
        <v>18.61</v>
      </c>
      <c r="L28" s="47">
        <v>6</v>
      </c>
      <c r="M28" s="50">
        <v>0.78</v>
      </c>
    </row>
    <row r="29" spans="1:13" s="51" customFormat="1" ht="19.5" customHeight="1">
      <c r="A29" s="46" t="s">
        <v>136</v>
      </c>
      <c r="B29" s="47">
        <f>D29+F29+H29+J29+L29</f>
        <v>297</v>
      </c>
      <c r="C29" s="48">
        <f>E29+G29+I29+K29+M29</f>
        <v>113.65</v>
      </c>
      <c r="D29" s="47">
        <v>279</v>
      </c>
      <c r="E29" s="49">
        <v>29.02</v>
      </c>
      <c r="F29" s="47">
        <v>8</v>
      </c>
      <c r="G29" s="49">
        <v>17.54</v>
      </c>
      <c r="H29" s="47">
        <v>3</v>
      </c>
      <c r="I29" s="49">
        <v>47.7</v>
      </c>
      <c r="J29" s="47">
        <v>1</v>
      </c>
      <c r="K29" s="53">
        <v>18.61</v>
      </c>
      <c r="L29" s="47">
        <v>6</v>
      </c>
      <c r="M29" s="50">
        <v>0.78</v>
      </c>
    </row>
    <row r="30" spans="1:13" s="51" customFormat="1" ht="19.5" customHeight="1">
      <c r="A30" s="54" t="s">
        <v>137</v>
      </c>
      <c r="B30" s="55">
        <v>307</v>
      </c>
      <c r="C30" s="56">
        <v>114.02</v>
      </c>
      <c r="D30" s="55">
        <v>289</v>
      </c>
      <c r="E30" s="57">
        <v>29.39</v>
      </c>
      <c r="F30" s="55">
        <v>8</v>
      </c>
      <c r="G30" s="57">
        <v>17.54</v>
      </c>
      <c r="H30" s="55">
        <v>3</v>
      </c>
      <c r="I30" s="57">
        <v>47.7</v>
      </c>
      <c r="J30" s="55">
        <v>1</v>
      </c>
      <c r="K30" s="81">
        <v>18.61</v>
      </c>
      <c r="L30" s="55">
        <v>6</v>
      </c>
      <c r="M30" s="82">
        <v>0.78</v>
      </c>
    </row>
    <row r="31" spans="1:13" s="51" customFormat="1" ht="4.5" customHeight="1" thickBo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s="23" customFormat="1" ht="16.5" customHeight="1">
      <c r="A32" s="25"/>
      <c r="B32" s="25"/>
      <c r="C32" s="25"/>
      <c r="D32" s="25"/>
      <c r="E32" s="25"/>
      <c r="F32" s="25"/>
      <c r="G32" s="25"/>
      <c r="H32" s="25"/>
      <c r="I32" s="160" t="s">
        <v>59</v>
      </c>
      <c r="J32" s="160"/>
      <c r="K32" s="160"/>
      <c r="L32" s="160"/>
      <c r="M32" s="160"/>
    </row>
    <row r="33" spans="1:18" s="63" customFormat="1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61"/>
      <c r="L33" s="61"/>
      <c r="M33" s="61"/>
      <c r="N33" s="61"/>
      <c r="O33" s="61"/>
      <c r="P33" s="5"/>
      <c r="Q33" s="5"/>
      <c r="R33" s="62"/>
    </row>
    <row r="34" s="1" customFormat="1" ht="14.25"/>
  </sheetData>
  <sheetProtection/>
  <mergeCells count="108">
    <mergeCell ref="A1:M1"/>
    <mergeCell ref="L2:M2"/>
    <mergeCell ref="D3:E3"/>
    <mergeCell ref="F3:G3"/>
    <mergeCell ref="H3:I3"/>
    <mergeCell ref="J3:K3"/>
    <mergeCell ref="L3:M3"/>
    <mergeCell ref="A4:C4"/>
    <mergeCell ref="D4:E4"/>
    <mergeCell ref="F4:G4"/>
    <mergeCell ref="H4:I4"/>
    <mergeCell ref="J4:K4"/>
    <mergeCell ref="L4:M4"/>
    <mergeCell ref="A5:A9"/>
    <mergeCell ref="B5:C5"/>
    <mergeCell ref="D5:E5"/>
    <mergeCell ref="F5:G5"/>
    <mergeCell ref="H5:I5"/>
    <mergeCell ref="J5:K5"/>
    <mergeCell ref="B7:B8"/>
    <mergeCell ref="D7:E7"/>
    <mergeCell ref="F7:G7"/>
    <mergeCell ref="H7:I7"/>
    <mergeCell ref="L5:M5"/>
    <mergeCell ref="B6:C6"/>
    <mergeCell ref="D6:E6"/>
    <mergeCell ref="F6:G6"/>
    <mergeCell ref="H6:I6"/>
    <mergeCell ref="J6:K6"/>
    <mergeCell ref="L6:M6"/>
    <mergeCell ref="J7:K7"/>
    <mergeCell ref="L7:M7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A10:A14"/>
    <mergeCell ref="B10:C10"/>
    <mergeCell ref="D10:E10"/>
    <mergeCell ref="F10:G10"/>
    <mergeCell ref="H10:I10"/>
    <mergeCell ref="J10:K10"/>
    <mergeCell ref="B12:B13"/>
    <mergeCell ref="D12:E12"/>
    <mergeCell ref="F12:G12"/>
    <mergeCell ref="H12:I12"/>
    <mergeCell ref="L10:M10"/>
    <mergeCell ref="B11:C11"/>
    <mergeCell ref="D11:E11"/>
    <mergeCell ref="F11:G11"/>
    <mergeCell ref="H11:I11"/>
    <mergeCell ref="J11:K11"/>
    <mergeCell ref="L11:M11"/>
    <mergeCell ref="L14:M14"/>
    <mergeCell ref="J12:K12"/>
    <mergeCell ref="L12:M12"/>
    <mergeCell ref="D13:E13"/>
    <mergeCell ref="F13:G13"/>
    <mergeCell ref="H13:I13"/>
    <mergeCell ref="J13:K13"/>
    <mergeCell ref="L13:M13"/>
    <mergeCell ref="J15:K15"/>
    <mergeCell ref="B17:C17"/>
    <mergeCell ref="D17:E17"/>
    <mergeCell ref="F17:G17"/>
    <mergeCell ref="H17:I17"/>
    <mergeCell ref="B14:C14"/>
    <mergeCell ref="D14:E14"/>
    <mergeCell ref="F14:G14"/>
    <mergeCell ref="H14:I14"/>
    <mergeCell ref="J14:K14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J17:K17"/>
    <mergeCell ref="L17:M17"/>
    <mergeCell ref="A18:C18"/>
    <mergeCell ref="D18:E18"/>
    <mergeCell ref="F18:G18"/>
    <mergeCell ref="H18:I18"/>
    <mergeCell ref="J18:K18"/>
    <mergeCell ref="L18:M18"/>
    <mergeCell ref="A15:A17"/>
    <mergeCell ref="H15:I15"/>
    <mergeCell ref="J20:M20"/>
    <mergeCell ref="A22:M22"/>
    <mergeCell ref="K23:M23"/>
    <mergeCell ref="I32:M32"/>
    <mergeCell ref="A19:C19"/>
    <mergeCell ref="D19:E19"/>
    <mergeCell ref="F19:G19"/>
    <mergeCell ref="H19:I19"/>
    <mergeCell ref="J19:K19"/>
    <mergeCell ref="L19:M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3">
      <selection activeCell="H22" sqref="H22:I22"/>
    </sheetView>
  </sheetViews>
  <sheetFormatPr defaultColWidth="8.796875" defaultRowHeight="15"/>
  <cols>
    <col min="1" max="1" width="13.59765625" style="68" customWidth="1"/>
    <col min="2" max="11" width="7.09765625" style="68" customWidth="1"/>
    <col min="12" max="16384" width="9" style="68" customWidth="1"/>
  </cols>
  <sheetData>
    <row r="1" spans="1:17" s="27" customFormat="1" ht="17.25">
      <c r="A1" s="162" t="s">
        <v>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1"/>
      <c r="M1" s="41"/>
      <c r="N1" s="41"/>
      <c r="O1" s="41"/>
      <c r="P1" s="41"/>
      <c r="Q1" s="41"/>
    </row>
    <row r="2" spans="7:14" s="23" customFormat="1" ht="15.75" customHeight="1" thickBot="1">
      <c r="G2" s="74"/>
      <c r="H2" s="107" t="s">
        <v>140</v>
      </c>
      <c r="I2" s="107"/>
      <c r="J2" s="26"/>
      <c r="K2" s="26"/>
      <c r="L2" s="64"/>
      <c r="M2" s="64"/>
      <c r="N2" s="26"/>
    </row>
    <row r="3" spans="1:14" s="3" customFormat="1" ht="19.5" customHeight="1">
      <c r="A3" s="65" t="s">
        <v>61</v>
      </c>
      <c r="B3" s="210" t="s">
        <v>62</v>
      </c>
      <c r="C3" s="207"/>
      <c r="D3" s="206" t="s">
        <v>63</v>
      </c>
      <c r="E3" s="209"/>
      <c r="F3" s="210" t="s">
        <v>64</v>
      </c>
      <c r="G3" s="209"/>
      <c r="H3" s="210" t="s">
        <v>65</v>
      </c>
      <c r="I3" s="206"/>
      <c r="J3" s="51"/>
      <c r="K3" s="51"/>
      <c r="L3" s="51"/>
      <c r="M3" s="51"/>
      <c r="N3" s="51"/>
    </row>
    <row r="4" spans="1:13" s="3" customFormat="1" ht="19.5" customHeight="1">
      <c r="A4" s="75" t="s">
        <v>66</v>
      </c>
      <c r="B4" s="211" t="s">
        <v>67</v>
      </c>
      <c r="C4" s="212"/>
      <c r="D4" s="247">
        <v>278445</v>
      </c>
      <c r="E4" s="248"/>
      <c r="F4" s="249">
        <v>2272263</v>
      </c>
      <c r="G4" s="250"/>
      <c r="H4" s="251">
        <v>103</v>
      </c>
      <c r="I4" s="252"/>
      <c r="J4" s="51"/>
      <c r="K4" s="51"/>
      <c r="L4" s="51"/>
      <c r="M4" s="51"/>
    </row>
    <row r="5" spans="1:13" s="3" customFormat="1" ht="19.5" customHeight="1">
      <c r="A5" s="76"/>
      <c r="B5" s="211" t="s">
        <v>68</v>
      </c>
      <c r="C5" s="212"/>
      <c r="D5" s="241">
        <v>237377</v>
      </c>
      <c r="E5" s="242"/>
      <c r="F5" s="237">
        <v>1301070</v>
      </c>
      <c r="G5" s="238"/>
      <c r="H5" s="239">
        <v>154</v>
      </c>
      <c r="I5" s="240"/>
      <c r="J5" s="51"/>
      <c r="K5" s="51"/>
      <c r="L5" s="51"/>
      <c r="M5" s="51"/>
    </row>
    <row r="6" spans="1:13" s="3" customFormat="1" ht="19.5" customHeight="1">
      <c r="A6" s="76"/>
      <c r="B6" s="211" t="s">
        <v>69</v>
      </c>
      <c r="C6" s="212"/>
      <c r="D6" s="241">
        <v>1709821</v>
      </c>
      <c r="E6" s="242"/>
      <c r="F6" s="237">
        <v>7272248</v>
      </c>
      <c r="G6" s="238"/>
      <c r="H6" s="237">
        <v>4225</v>
      </c>
      <c r="I6" s="243"/>
      <c r="J6" s="51"/>
      <c r="K6" s="51"/>
      <c r="L6" s="51"/>
      <c r="M6" s="51"/>
    </row>
    <row r="7" spans="1:14" s="3" customFormat="1" ht="19.5" customHeight="1">
      <c r="A7" s="77"/>
      <c r="B7" s="211" t="s">
        <v>70</v>
      </c>
      <c r="C7" s="212"/>
      <c r="D7" s="244">
        <v>2225643</v>
      </c>
      <c r="E7" s="242"/>
      <c r="F7" s="244">
        <v>10845581</v>
      </c>
      <c r="G7" s="242"/>
      <c r="H7" s="245">
        <v>4482</v>
      </c>
      <c r="I7" s="246"/>
      <c r="J7" s="51"/>
      <c r="K7" s="51"/>
      <c r="L7" s="51"/>
      <c r="M7" s="51"/>
      <c r="N7" s="51"/>
    </row>
    <row r="8" spans="1:14" s="3" customFormat="1" ht="19.5" customHeight="1">
      <c r="A8" s="78" t="s">
        <v>71</v>
      </c>
      <c r="B8" s="227" t="s">
        <v>72</v>
      </c>
      <c r="C8" s="228"/>
      <c r="D8" s="229">
        <v>140755</v>
      </c>
      <c r="E8" s="230"/>
      <c r="F8" s="230">
        <v>1247314</v>
      </c>
      <c r="G8" s="230"/>
      <c r="H8" s="230">
        <v>25</v>
      </c>
      <c r="I8" s="225"/>
      <c r="J8" s="51"/>
      <c r="K8" s="51"/>
      <c r="L8" s="51"/>
      <c r="M8" s="51"/>
      <c r="N8" s="51"/>
    </row>
    <row r="9" spans="1:14" s="3" customFormat="1" ht="19.5" customHeight="1">
      <c r="A9" s="79"/>
      <c r="B9" s="231" t="s">
        <v>73</v>
      </c>
      <c r="C9" s="232"/>
      <c r="D9" s="233">
        <v>148849</v>
      </c>
      <c r="E9" s="234"/>
      <c r="F9" s="235">
        <v>1464491</v>
      </c>
      <c r="G9" s="235"/>
      <c r="H9" s="236">
        <v>12</v>
      </c>
      <c r="I9" s="234"/>
      <c r="J9" s="51"/>
      <c r="K9" s="51"/>
      <c r="L9" s="51"/>
      <c r="M9" s="51"/>
      <c r="N9" s="51"/>
    </row>
    <row r="10" spans="1:14" s="3" customFormat="1" ht="19.5" customHeight="1">
      <c r="A10" s="75" t="s">
        <v>74</v>
      </c>
      <c r="B10" s="211" t="s">
        <v>75</v>
      </c>
      <c r="C10" s="212"/>
      <c r="D10" s="223">
        <v>17674</v>
      </c>
      <c r="E10" s="224"/>
      <c r="F10" s="225">
        <v>756638</v>
      </c>
      <c r="G10" s="226"/>
      <c r="H10" s="224">
        <v>1</v>
      </c>
      <c r="I10" s="224"/>
      <c r="J10" s="51"/>
      <c r="K10" s="51"/>
      <c r="L10" s="51"/>
      <c r="M10" s="51"/>
      <c r="N10" s="51"/>
    </row>
    <row r="11" spans="1:14" s="3" customFormat="1" ht="19.5" customHeight="1">
      <c r="A11" s="75"/>
      <c r="B11" s="211" t="s">
        <v>76</v>
      </c>
      <c r="C11" s="212"/>
      <c r="D11" s="213">
        <v>11372</v>
      </c>
      <c r="E11" s="214"/>
      <c r="F11" s="215">
        <v>226616</v>
      </c>
      <c r="G11" s="216"/>
      <c r="H11" s="214">
        <v>1</v>
      </c>
      <c r="I11" s="214"/>
      <c r="J11" s="51"/>
      <c r="K11" s="51"/>
      <c r="L11" s="51"/>
      <c r="M11" s="51"/>
      <c r="N11" s="51"/>
    </row>
    <row r="12" spans="1:14" s="3" customFormat="1" ht="19.5" customHeight="1">
      <c r="A12" s="76"/>
      <c r="B12" s="211" t="s">
        <v>77</v>
      </c>
      <c r="C12" s="212"/>
      <c r="D12" s="213">
        <v>74066</v>
      </c>
      <c r="E12" s="214"/>
      <c r="F12" s="215">
        <v>1859141</v>
      </c>
      <c r="G12" s="216"/>
      <c r="H12" s="214">
        <v>1</v>
      </c>
      <c r="I12" s="214"/>
      <c r="J12" s="51"/>
      <c r="K12" s="51"/>
      <c r="L12" s="51"/>
      <c r="M12" s="51"/>
      <c r="N12" s="51"/>
    </row>
    <row r="13" spans="1:14" s="3" customFormat="1" ht="19.5" customHeight="1">
      <c r="A13" s="76"/>
      <c r="B13" s="211" t="s">
        <v>78</v>
      </c>
      <c r="C13" s="212"/>
      <c r="D13" s="213">
        <v>17707</v>
      </c>
      <c r="E13" s="214"/>
      <c r="F13" s="215">
        <v>176906</v>
      </c>
      <c r="G13" s="216"/>
      <c r="H13" s="214">
        <v>1</v>
      </c>
      <c r="I13" s="214"/>
      <c r="J13" s="51"/>
      <c r="K13" s="51"/>
      <c r="L13" s="51"/>
      <c r="M13" s="51"/>
      <c r="N13" s="51"/>
    </row>
    <row r="14" spans="1:14" s="3" customFormat="1" ht="19.5" customHeight="1">
      <c r="A14" s="77"/>
      <c r="B14" s="211" t="s">
        <v>79</v>
      </c>
      <c r="C14" s="212"/>
      <c r="D14" s="213">
        <v>13296</v>
      </c>
      <c r="E14" s="214"/>
      <c r="F14" s="215">
        <v>148172</v>
      </c>
      <c r="G14" s="216"/>
      <c r="H14" s="214">
        <v>1</v>
      </c>
      <c r="I14" s="214"/>
      <c r="J14" s="51"/>
      <c r="K14" s="51"/>
      <c r="L14" s="51"/>
      <c r="M14" s="51"/>
      <c r="N14" s="51"/>
    </row>
    <row r="15" spans="1:14" s="3" customFormat="1" ht="19.5" customHeight="1" thickBot="1">
      <c r="A15" s="80"/>
      <c r="B15" s="217" t="s">
        <v>80</v>
      </c>
      <c r="C15" s="218"/>
      <c r="D15" s="219">
        <v>28914</v>
      </c>
      <c r="E15" s="220"/>
      <c r="F15" s="221">
        <v>1475810</v>
      </c>
      <c r="G15" s="222"/>
      <c r="H15" s="220">
        <v>1</v>
      </c>
      <c r="I15" s="220"/>
      <c r="J15" s="51"/>
      <c r="K15" s="51"/>
      <c r="L15" s="51"/>
      <c r="M15" s="51"/>
      <c r="N15" s="51"/>
    </row>
    <row r="16" spans="4:14" s="23" customFormat="1" ht="18" customHeight="1">
      <c r="D16" s="161" t="s">
        <v>138</v>
      </c>
      <c r="E16" s="161"/>
      <c r="F16" s="161"/>
      <c r="G16" s="161"/>
      <c r="H16" s="161"/>
      <c r="I16" s="161"/>
      <c r="J16" s="64"/>
      <c r="K16" s="64"/>
      <c r="L16" s="64"/>
      <c r="M16" s="64"/>
      <c r="N16" s="26"/>
    </row>
    <row r="17" spans="1:17" s="66" customFormat="1" ht="34.5" customHeight="1">
      <c r="A17" s="63"/>
      <c r="B17" s="63"/>
      <c r="F17" s="63"/>
      <c r="Q17" s="62"/>
    </row>
    <row r="18" spans="1:13" s="27" customFormat="1" ht="17.25">
      <c r="A18" s="162" t="s">
        <v>81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67"/>
      <c r="M18" s="67"/>
    </row>
    <row r="19" spans="10:11" s="23" customFormat="1" ht="18" customHeight="1" thickBot="1">
      <c r="J19" s="107" t="s">
        <v>82</v>
      </c>
      <c r="K19" s="107"/>
    </row>
    <row r="20" spans="1:11" s="8" customFormat="1" ht="19.5" customHeight="1">
      <c r="A20" s="206" t="s">
        <v>83</v>
      </c>
      <c r="B20" s="206"/>
      <c r="C20" s="207"/>
      <c r="D20" s="206" t="s">
        <v>84</v>
      </c>
      <c r="E20" s="208"/>
      <c r="F20" s="206" t="s">
        <v>85</v>
      </c>
      <c r="G20" s="209"/>
      <c r="H20" s="210" t="s">
        <v>86</v>
      </c>
      <c r="I20" s="209"/>
      <c r="J20" s="210" t="s">
        <v>87</v>
      </c>
      <c r="K20" s="206"/>
    </row>
    <row r="21" spans="1:11" s="8" customFormat="1" ht="19.5" customHeight="1">
      <c r="A21" s="201" t="s">
        <v>88</v>
      </c>
      <c r="B21" s="201"/>
      <c r="C21" s="202"/>
      <c r="D21" s="197">
        <f>F21+H21+J21</f>
        <v>47134</v>
      </c>
      <c r="E21" s="197"/>
      <c r="F21" s="197">
        <v>35229</v>
      </c>
      <c r="G21" s="197"/>
      <c r="H21" s="197">
        <v>5397</v>
      </c>
      <c r="I21" s="197"/>
      <c r="J21" s="203">
        <v>6508</v>
      </c>
      <c r="K21" s="203"/>
    </row>
    <row r="22" spans="1:11" s="8" customFormat="1" ht="19.5" customHeight="1">
      <c r="A22" s="204" t="s">
        <v>89</v>
      </c>
      <c r="B22" s="204"/>
      <c r="C22" s="205"/>
      <c r="D22" s="197">
        <f aca="true" t="shared" si="0" ref="D22:D35">F22+H22+J22</f>
        <v>2736</v>
      </c>
      <c r="E22" s="197"/>
      <c r="F22" s="198">
        <v>2736</v>
      </c>
      <c r="G22" s="198"/>
      <c r="H22" s="199">
        <v>0</v>
      </c>
      <c r="I22" s="199"/>
      <c r="J22" s="199">
        <v>0</v>
      </c>
      <c r="K22" s="199"/>
    </row>
    <row r="23" spans="1:11" s="8" customFormat="1" ht="19.5" customHeight="1">
      <c r="A23" s="195" t="s">
        <v>90</v>
      </c>
      <c r="B23" s="195"/>
      <c r="C23" s="196"/>
      <c r="D23" s="197">
        <f t="shared" si="0"/>
        <v>462</v>
      </c>
      <c r="E23" s="197"/>
      <c r="F23" s="198">
        <v>413</v>
      </c>
      <c r="G23" s="198"/>
      <c r="H23" s="198">
        <v>49</v>
      </c>
      <c r="I23" s="198"/>
      <c r="J23" s="199">
        <v>0</v>
      </c>
      <c r="K23" s="199"/>
    </row>
    <row r="24" spans="1:11" s="8" customFormat="1" ht="19.5" customHeight="1">
      <c r="A24" s="195" t="s">
        <v>91</v>
      </c>
      <c r="B24" s="195"/>
      <c r="C24" s="196"/>
      <c r="D24" s="197">
        <f t="shared" si="0"/>
        <v>9</v>
      </c>
      <c r="E24" s="197"/>
      <c r="F24" s="198">
        <v>3</v>
      </c>
      <c r="G24" s="198"/>
      <c r="H24" s="199">
        <v>0</v>
      </c>
      <c r="I24" s="199"/>
      <c r="J24" s="198">
        <v>6</v>
      </c>
      <c r="K24" s="198"/>
    </row>
    <row r="25" spans="1:11" s="8" customFormat="1" ht="19.5" customHeight="1">
      <c r="A25" s="195" t="s">
        <v>92</v>
      </c>
      <c r="B25" s="195"/>
      <c r="C25" s="196"/>
      <c r="D25" s="197">
        <f t="shared" si="0"/>
        <v>899</v>
      </c>
      <c r="E25" s="197"/>
      <c r="F25" s="198">
        <v>876</v>
      </c>
      <c r="G25" s="198"/>
      <c r="H25" s="198">
        <v>23</v>
      </c>
      <c r="I25" s="198"/>
      <c r="J25" s="199">
        <v>0</v>
      </c>
      <c r="K25" s="199"/>
    </row>
    <row r="26" spans="1:11" s="8" customFormat="1" ht="19.5" customHeight="1">
      <c r="A26" s="195" t="s">
        <v>93</v>
      </c>
      <c r="B26" s="195"/>
      <c r="C26" s="196"/>
      <c r="D26" s="197">
        <f t="shared" si="0"/>
        <v>103</v>
      </c>
      <c r="E26" s="197"/>
      <c r="F26" s="198">
        <v>56</v>
      </c>
      <c r="G26" s="198"/>
      <c r="H26" s="199">
        <v>0</v>
      </c>
      <c r="I26" s="199"/>
      <c r="J26" s="198">
        <v>47</v>
      </c>
      <c r="K26" s="198"/>
    </row>
    <row r="27" spans="1:11" s="8" customFormat="1" ht="19.5" customHeight="1">
      <c r="A27" s="195" t="s">
        <v>94</v>
      </c>
      <c r="B27" s="195"/>
      <c r="C27" s="196"/>
      <c r="D27" s="197">
        <f t="shared" si="0"/>
        <v>649</v>
      </c>
      <c r="E27" s="197"/>
      <c r="F27" s="198">
        <v>467</v>
      </c>
      <c r="G27" s="198"/>
      <c r="H27" s="198">
        <v>61</v>
      </c>
      <c r="I27" s="198"/>
      <c r="J27" s="198">
        <v>121</v>
      </c>
      <c r="K27" s="198"/>
    </row>
    <row r="28" spans="1:11" s="8" customFormat="1" ht="19.5" customHeight="1">
      <c r="A28" s="195" t="s">
        <v>95</v>
      </c>
      <c r="B28" s="195"/>
      <c r="C28" s="196"/>
      <c r="D28" s="197">
        <f t="shared" si="0"/>
        <v>92</v>
      </c>
      <c r="E28" s="197"/>
      <c r="F28" s="198">
        <v>92</v>
      </c>
      <c r="G28" s="198"/>
      <c r="H28" s="199">
        <v>0</v>
      </c>
      <c r="I28" s="199"/>
      <c r="J28" s="199">
        <v>0</v>
      </c>
      <c r="K28" s="199"/>
    </row>
    <row r="29" spans="1:11" s="8" customFormat="1" ht="19.5" customHeight="1">
      <c r="A29" s="195" t="s">
        <v>96</v>
      </c>
      <c r="B29" s="195"/>
      <c r="C29" s="196"/>
      <c r="D29" s="197">
        <f t="shared" si="0"/>
        <v>24</v>
      </c>
      <c r="E29" s="197"/>
      <c r="F29" s="200">
        <v>24</v>
      </c>
      <c r="G29" s="200"/>
      <c r="H29" s="199">
        <v>0</v>
      </c>
      <c r="I29" s="199"/>
      <c r="J29" s="199">
        <v>0</v>
      </c>
      <c r="K29" s="199"/>
    </row>
    <row r="30" spans="1:11" s="8" customFormat="1" ht="19.5" customHeight="1">
      <c r="A30" s="195" t="s">
        <v>97</v>
      </c>
      <c r="B30" s="195"/>
      <c r="C30" s="196"/>
      <c r="D30" s="197">
        <f t="shared" si="0"/>
        <v>243</v>
      </c>
      <c r="E30" s="197"/>
      <c r="F30" s="198">
        <v>207</v>
      </c>
      <c r="G30" s="198"/>
      <c r="H30" s="198">
        <v>10</v>
      </c>
      <c r="I30" s="198"/>
      <c r="J30" s="198">
        <v>26</v>
      </c>
      <c r="K30" s="198"/>
    </row>
    <row r="31" spans="1:11" s="8" customFormat="1" ht="19.5" customHeight="1">
      <c r="A31" s="195" t="s">
        <v>98</v>
      </c>
      <c r="B31" s="195"/>
      <c r="C31" s="196"/>
      <c r="D31" s="197">
        <f t="shared" si="0"/>
        <v>26</v>
      </c>
      <c r="E31" s="197"/>
      <c r="F31" s="198">
        <v>24</v>
      </c>
      <c r="G31" s="198"/>
      <c r="H31" s="198">
        <v>2</v>
      </c>
      <c r="I31" s="198"/>
      <c r="J31" s="199">
        <v>0</v>
      </c>
      <c r="K31" s="199"/>
    </row>
    <row r="32" spans="1:11" s="8" customFormat="1" ht="19.5" customHeight="1">
      <c r="A32" s="195" t="s">
        <v>99</v>
      </c>
      <c r="B32" s="195"/>
      <c r="C32" s="196"/>
      <c r="D32" s="197">
        <f t="shared" si="0"/>
        <v>304</v>
      </c>
      <c r="E32" s="197"/>
      <c r="F32" s="198">
        <v>190</v>
      </c>
      <c r="G32" s="198"/>
      <c r="H32" s="198">
        <v>42</v>
      </c>
      <c r="I32" s="198"/>
      <c r="J32" s="198">
        <v>72</v>
      </c>
      <c r="K32" s="198"/>
    </row>
    <row r="33" spans="1:11" s="8" customFormat="1" ht="19.5" customHeight="1">
      <c r="A33" s="195" t="s">
        <v>100</v>
      </c>
      <c r="B33" s="195"/>
      <c r="C33" s="196"/>
      <c r="D33" s="197">
        <f t="shared" si="0"/>
        <v>231</v>
      </c>
      <c r="E33" s="197"/>
      <c r="F33" s="198">
        <v>179</v>
      </c>
      <c r="G33" s="198"/>
      <c r="H33" s="199">
        <v>0</v>
      </c>
      <c r="I33" s="199"/>
      <c r="J33" s="198">
        <v>52</v>
      </c>
      <c r="K33" s="198"/>
    </row>
    <row r="34" spans="1:11" s="8" customFormat="1" ht="19.5" customHeight="1">
      <c r="A34" s="195" t="s">
        <v>101</v>
      </c>
      <c r="B34" s="195"/>
      <c r="C34" s="196"/>
      <c r="D34" s="197">
        <f t="shared" si="0"/>
        <v>232</v>
      </c>
      <c r="E34" s="197"/>
      <c r="F34" s="198">
        <v>205</v>
      </c>
      <c r="G34" s="198"/>
      <c r="H34" s="198">
        <v>27</v>
      </c>
      <c r="I34" s="198"/>
      <c r="J34" s="199">
        <v>0</v>
      </c>
      <c r="K34" s="199"/>
    </row>
    <row r="35" spans="1:11" s="8" customFormat="1" ht="19.5" customHeight="1" thickBot="1">
      <c r="A35" s="188" t="s">
        <v>102</v>
      </c>
      <c r="B35" s="188"/>
      <c r="C35" s="189"/>
      <c r="D35" s="190">
        <f t="shared" si="0"/>
        <v>32493</v>
      </c>
      <c r="E35" s="191"/>
      <c r="F35" s="191">
        <v>32493</v>
      </c>
      <c r="G35" s="191"/>
      <c r="H35" s="192">
        <v>0</v>
      </c>
      <c r="I35" s="192"/>
      <c r="J35" s="192">
        <v>0</v>
      </c>
      <c r="K35" s="192"/>
    </row>
    <row r="36" spans="1:11" s="71" customFormat="1" ht="15" customHeight="1">
      <c r="A36" s="193" t="s">
        <v>142</v>
      </c>
      <c r="B36" s="193"/>
      <c r="C36" s="193"/>
      <c r="D36" s="193"/>
      <c r="E36" s="193"/>
      <c r="F36" s="193"/>
      <c r="G36" s="193"/>
      <c r="H36" s="194" t="s">
        <v>139</v>
      </c>
      <c r="I36" s="194"/>
      <c r="J36" s="194"/>
      <c r="K36" s="194"/>
    </row>
    <row r="37" s="1" customFormat="1" ht="14.25"/>
  </sheetData>
  <sheetProtection/>
  <mergeCells count="139">
    <mergeCell ref="A1:K1"/>
    <mergeCell ref="B3:C3"/>
    <mergeCell ref="D3:E3"/>
    <mergeCell ref="F3:G3"/>
    <mergeCell ref="H3:I3"/>
    <mergeCell ref="H2:I2"/>
    <mergeCell ref="F7:G7"/>
    <mergeCell ref="H7:I7"/>
    <mergeCell ref="D4:E4"/>
    <mergeCell ref="F4:G4"/>
    <mergeCell ref="H4:I4"/>
    <mergeCell ref="D5:E5"/>
    <mergeCell ref="B6:C6"/>
    <mergeCell ref="B7:C7"/>
    <mergeCell ref="F5:G5"/>
    <mergeCell ref="H5:I5"/>
    <mergeCell ref="B4:C4"/>
    <mergeCell ref="B5:C5"/>
    <mergeCell ref="D6:E6"/>
    <mergeCell ref="F6:G6"/>
    <mergeCell ref="H6:I6"/>
    <mergeCell ref="D7:E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D16:I16"/>
    <mergeCell ref="B14:C14"/>
    <mergeCell ref="D14:E14"/>
    <mergeCell ref="F14:G14"/>
    <mergeCell ref="H14:I14"/>
    <mergeCell ref="B15:C15"/>
    <mergeCell ref="D15:E15"/>
    <mergeCell ref="F15:G15"/>
    <mergeCell ref="H15:I15"/>
    <mergeCell ref="A18:K18"/>
    <mergeCell ref="J19:K1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23:C23"/>
    <mergeCell ref="D23:E23"/>
    <mergeCell ref="F23:G23"/>
    <mergeCell ref="H23:I23"/>
    <mergeCell ref="J23:K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A30:C30"/>
    <mergeCell ref="D30:E30"/>
    <mergeCell ref="F30:G30"/>
    <mergeCell ref="H30:I30"/>
    <mergeCell ref="J30:K30"/>
    <mergeCell ref="A31:C31"/>
    <mergeCell ref="D31:E31"/>
    <mergeCell ref="F31:G31"/>
    <mergeCell ref="H31:I31"/>
    <mergeCell ref="J31:K31"/>
    <mergeCell ref="A32:C32"/>
    <mergeCell ref="D32:E32"/>
    <mergeCell ref="F32:G32"/>
    <mergeCell ref="H32:I32"/>
    <mergeCell ref="J32:K32"/>
    <mergeCell ref="A33:C33"/>
    <mergeCell ref="D33:E33"/>
    <mergeCell ref="F33:G33"/>
    <mergeCell ref="H33:I33"/>
    <mergeCell ref="J33:K33"/>
    <mergeCell ref="A34:C34"/>
    <mergeCell ref="D34:E34"/>
    <mergeCell ref="F34:G34"/>
    <mergeCell ref="H34:I34"/>
    <mergeCell ref="J34:K34"/>
    <mergeCell ref="A35:C35"/>
    <mergeCell ref="D35:E35"/>
    <mergeCell ref="F35:G35"/>
    <mergeCell ref="H35:I35"/>
    <mergeCell ref="J35:K35"/>
    <mergeCell ref="A36:G36"/>
    <mergeCell ref="H36:K3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2015-12-21T05:31:42Z</cp:lastPrinted>
  <dcterms:created xsi:type="dcterms:W3CDTF">1997-07-03T14:19:32Z</dcterms:created>
  <dcterms:modified xsi:type="dcterms:W3CDTF">2015-12-21T05:34:16Z</dcterms:modified>
  <cp:category/>
  <cp:version/>
  <cp:contentType/>
  <cp:contentStatus/>
</cp:coreProperties>
</file>