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9555" tabRatio="873" activeTab="1"/>
  </bookViews>
  <sheets>
    <sheet name="10-1死因別死亡者,2年齢別死亡者,3原爆" sheetId="1" r:id="rId1"/>
    <sheet name="10-4医療施設,5検診受診" sheetId="2" r:id="rId2"/>
    <sheet name="10-6保険事業,7家庭訪問,8妊娠届出,9両親学級" sheetId="3" r:id="rId3"/>
  </sheets>
  <definedNames>
    <definedName name="_xlnm.Print_Area" localSheetId="0">'10-1死因別死亡者,2年齢別死亡者,3原爆'!$A$1:$M$32</definedName>
    <definedName name="_xlnm.Print_Area" localSheetId="1">'10-4医療施設,5検診受診'!$A$1:$L$45</definedName>
    <definedName name="_xlnm.Print_Area" localSheetId="2">'10-6保険事業,7家庭訪問,8妊娠届出,9両親学級'!$A$1:$H$44</definedName>
  </definedNames>
  <calcPr fullCalcOnLoad="1"/>
</workbook>
</file>

<file path=xl/sharedStrings.xml><?xml version="1.0" encoding="utf-8"?>
<sst xmlns="http://schemas.openxmlformats.org/spreadsheetml/2006/main" count="201" uniqueCount="121">
  <si>
    <t>年次</t>
  </si>
  <si>
    <t>区分</t>
  </si>
  <si>
    <t>年齢</t>
  </si>
  <si>
    <t>0 ～ 9</t>
  </si>
  <si>
    <t>100 歳</t>
  </si>
  <si>
    <t>歳</t>
  </si>
  <si>
    <t>以  上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</si>
  <si>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</si>
  <si>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</si>
  <si>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</si>
  <si>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</si>
  <si>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</si>
  <si>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</si>
  <si>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</si>
  <si>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</si>
  <si>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</si>
  <si>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総  数</t>
  </si>
  <si>
    <t>糖尿病</t>
  </si>
  <si>
    <t>その他</t>
  </si>
  <si>
    <t>年度</t>
  </si>
  <si>
    <t>被爆者健康手帳所持者数</t>
  </si>
  <si>
    <t>1．主要死因別死亡者数</t>
  </si>
  <si>
    <t>2．年齢階級別死亡者数</t>
  </si>
  <si>
    <t>単位：人</t>
  </si>
  <si>
    <t>区分</t>
  </si>
  <si>
    <t>人口動態統計年報</t>
  </si>
  <si>
    <t>人口動態統計年報</t>
  </si>
  <si>
    <t>3．原爆被爆者健康手帳所持者数</t>
  </si>
  <si>
    <t>各年度3月31日現在　社会福祉課</t>
  </si>
  <si>
    <t>肺炎</t>
  </si>
  <si>
    <t>肝疾患</t>
  </si>
  <si>
    <t>6．保健事業実施状況</t>
  </si>
  <si>
    <t>健  康  相  談</t>
  </si>
  <si>
    <t>健  康  教  育</t>
  </si>
  <si>
    <t>回    数</t>
  </si>
  <si>
    <t xml:space="preserve">参加延人数 </t>
  </si>
  <si>
    <t>健康増進</t>
  </si>
  <si>
    <t>介護予防</t>
  </si>
  <si>
    <t>健康増進課</t>
  </si>
  <si>
    <t>7．家庭訪問状況</t>
  </si>
  <si>
    <t>高齢者</t>
  </si>
  <si>
    <t>精　神</t>
  </si>
  <si>
    <t>その他</t>
  </si>
  <si>
    <t>健康増進課、こども家庭課、障害福祉課</t>
  </si>
  <si>
    <t>8．母子保健事業妊娠届出状況</t>
  </si>
  <si>
    <t>　　　単位：人</t>
  </si>
  <si>
    <t>年度</t>
  </si>
  <si>
    <t>区分</t>
  </si>
  <si>
    <t>総数</t>
  </si>
  <si>
    <t>こども家庭課</t>
  </si>
  <si>
    <t>9．両（母）親学級（妊娠期）参加状況</t>
  </si>
  <si>
    <t>単位：人</t>
  </si>
  <si>
    <t>母親学級</t>
  </si>
  <si>
    <t>パパママ学級</t>
  </si>
  <si>
    <t>マタニティ講座</t>
  </si>
  <si>
    <t>実施数
(コース)</t>
  </si>
  <si>
    <t>参加延人数</t>
  </si>
  <si>
    <t>総回数</t>
  </si>
  <si>
    <t>こども家庭課</t>
  </si>
  <si>
    <t>年度</t>
  </si>
  <si>
    <t>区分</t>
  </si>
  <si>
    <t>4．医療施設状況</t>
  </si>
  <si>
    <t>単位：ヶ所、床</t>
  </si>
  <si>
    <t>区分</t>
  </si>
  <si>
    <t>総           数</t>
  </si>
  <si>
    <t>病           院</t>
  </si>
  <si>
    <t>診     療     所</t>
  </si>
  <si>
    <t>歯科診療
所施設数</t>
  </si>
  <si>
    <t>薬局数</t>
  </si>
  <si>
    <t>施設数</t>
  </si>
  <si>
    <t>病床数</t>
  </si>
  <si>
    <t>5．元気すこやか健診受診状況</t>
  </si>
  <si>
    <t>＜がん検診＞</t>
  </si>
  <si>
    <t>単位：人</t>
  </si>
  <si>
    <t>肺 が ん検診</t>
  </si>
  <si>
    <t>胃 が ん検診</t>
  </si>
  <si>
    <t>大腸がん検診</t>
  </si>
  <si>
    <t>子宮がん検診</t>
  </si>
  <si>
    <t>乳がん検診（視触診＋マンモグラフィ）</t>
  </si>
  <si>
    <t>＜基本健診＞</t>
  </si>
  <si>
    <t>40～74歳</t>
  </si>
  <si>
    <t>合計</t>
  </si>
  <si>
    <t>＜Ｂ型・Ｃ型肝炎検査＞</t>
  </si>
  <si>
    <t>前立腺がん検診</t>
  </si>
  <si>
    <t>注　前立腺がん検診は2013年度から実施。</t>
  </si>
  <si>
    <t>母　子</t>
  </si>
  <si>
    <t>訪問
延総人員数</t>
  </si>
  <si>
    <t>2010（平 22）</t>
  </si>
  <si>
    <t>2011（平23）</t>
  </si>
  <si>
    <t>2012（平24）</t>
  </si>
  <si>
    <t>2013（平25）</t>
  </si>
  <si>
    <t>健康増進</t>
  </si>
  <si>
    <t>介護予防</t>
  </si>
  <si>
    <t>2014（平26）</t>
  </si>
  <si>
    <t>2014（平26）</t>
  </si>
  <si>
    <t>2010（平22）</t>
  </si>
  <si>
    <t>2010(平22)</t>
  </si>
  <si>
    <t>2011(平23)</t>
  </si>
  <si>
    <t>2012(平24)</t>
  </si>
  <si>
    <t>2013(平25)</t>
  </si>
  <si>
    <t>2013(平25)</t>
  </si>
  <si>
    <t>2014(平26)</t>
  </si>
  <si>
    <t>2009(平21)</t>
  </si>
  <si>
    <t>2010（平22)</t>
  </si>
  <si>
    <t>2011（平23)</t>
  </si>
  <si>
    <t>2012（平24)</t>
  </si>
  <si>
    <t>2013（平25)</t>
  </si>
  <si>
    <t>2014（平26)</t>
  </si>
  <si>
    <t>注　2011年度から乳がん検診は視触診のみを含む。2012年度からは子宮頸がん検診に妊婦健診を含む。</t>
  </si>
  <si>
    <t>2014(平26)</t>
  </si>
  <si>
    <t>悪性新生物</t>
  </si>
  <si>
    <t>脳血管疾患</t>
  </si>
  <si>
    <t>心臓の疾患</t>
  </si>
  <si>
    <t>老衰</t>
  </si>
  <si>
    <t>総 数</t>
  </si>
  <si>
    <t>39歳以下</t>
  </si>
  <si>
    <t>75歳以上</t>
  </si>
  <si>
    <t>受診者数</t>
  </si>
  <si>
    <t>Ｃ型肝炎陽性</t>
  </si>
  <si>
    <t>Ｂ型肝炎陽性</t>
  </si>
  <si>
    <t>各年度3月31日現在　西部東厚生環境事務所・保健所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</si>
</sst>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</numFmts>
  <fonts count="60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9"/>
      <color indexed="8"/>
      <name val="ＭＳ Ｐ明朝"/>
      <family val="1"/>
    </font>
    <font>
      <sz val="14"/>
      <name val="ＭＳ Ｐ明朝"/>
      <family val="1"/>
    </font>
    <font>
      <sz val="9"/>
      <name val="標準明朝"/>
      <family val="1"/>
    </font>
    <font>
      <sz val="8"/>
      <name val="ＭＳ Ｐ明朝"/>
      <family val="1"/>
    </font>
    <font>
      <b/>
      <sz val="15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1"/>
      </top>
      <bottom style="hair">
        <color theme="1"/>
      </bottom>
    </border>
    <border>
      <left>
        <color indexed="63"/>
      </left>
      <right style="thin"/>
      <top style="thin">
        <color theme="1"/>
      </top>
      <bottom style="hair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>
        <color theme="1"/>
      </top>
      <bottom style="medium"/>
    </border>
    <border>
      <left>
        <color indexed="63"/>
      </left>
      <right style="thin"/>
      <top style="hair">
        <color theme="1"/>
      </top>
      <bottom style="medium"/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medium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right" vertical="top"/>
      <protection/>
    </xf>
    <xf numFmtId="0" fontId="5" fillId="0" borderId="11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10" fillId="0" borderId="0" xfId="67" applyFont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0" fontId="15" fillId="0" borderId="10" xfId="67" applyFont="1" applyBorder="1" applyAlignment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Continuous"/>
    </xf>
    <xf numFmtId="0" fontId="16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196" fontId="5" fillId="0" borderId="18" xfId="48" applyNumberFormat="1" applyFont="1" applyFill="1" applyBorder="1" applyAlignment="1">
      <alignment vertical="center"/>
    </xf>
    <xf numFmtId="196" fontId="5" fillId="0" borderId="0" xfId="48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196" fontId="5" fillId="0" borderId="0" xfId="48" applyNumberFormat="1" applyFont="1" applyBorder="1" applyAlignment="1" applyProtection="1">
      <alignment horizontal="right" vertical="center"/>
      <protection/>
    </xf>
    <xf numFmtId="196" fontId="5" fillId="0" borderId="0" xfId="0" applyNumberFormat="1" applyFont="1" applyBorder="1" applyAlignment="1">
      <alignment horizontal="right" vertical="center"/>
    </xf>
    <xf numFmtId="196" fontId="5" fillId="0" borderId="0" xfId="48" applyNumberFormat="1" applyFont="1" applyFill="1" applyBorder="1" applyAlignment="1" applyProtection="1">
      <alignment horizontal="right" vertical="center"/>
      <protection/>
    </xf>
    <xf numFmtId="196" fontId="5" fillId="0" borderId="0" xfId="0" applyNumberFormat="1" applyFont="1" applyFill="1" applyBorder="1" applyAlignment="1">
      <alignment horizontal="right" vertical="center"/>
    </xf>
    <xf numFmtId="196" fontId="6" fillId="0" borderId="0" xfId="48" applyNumberFormat="1" applyFont="1" applyFill="1" applyBorder="1" applyAlignment="1" applyProtection="1">
      <alignment horizontal="right" vertical="center"/>
      <protection/>
    </xf>
    <xf numFmtId="196" fontId="6" fillId="0" borderId="0" xfId="0" applyNumberFormat="1" applyFont="1" applyFill="1" applyBorder="1" applyAlignment="1">
      <alignment horizontal="right" vertical="center"/>
    </xf>
    <xf numFmtId="196" fontId="6" fillId="0" borderId="0" xfId="48" applyNumberFormat="1" applyFont="1" applyFill="1" applyBorder="1" applyAlignment="1">
      <alignment vertical="center"/>
    </xf>
    <xf numFmtId="0" fontId="17" fillId="0" borderId="0" xfId="62" applyFont="1">
      <alignment/>
      <protection/>
    </xf>
    <xf numFmtId="0" fontId="15" fillId="0" borderId="0" xfId="62" applyFont="1">
      <alignment/>
      <protection/>
    </xf>
    <xf numFmtId="0" fontId="15" fillId="0" borderId="13" xfId="62" applyFont="1" applyBorder="1" applyAlignment="1">
      <alignment horizontal="right"/>
      <protection/>
    </xf>
    <xf numFmtId="0" fontId="15" fillId="0" borderId="0" xfId="62" applyFont="1" applyAlignment="1">
      <alignment horizontal="right"/>
      <protection/>
    </xf>
    <xf numFmtId="0" fontId="16" fillId="0" borderId="0" xfId="62" applyFont="1">
      <alignment/>
      <protection/>
    </xf>
    <xf numFmtId="0" fontId="9" fillId="0" borderId="0" xfId="62">
      <alignment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Continuous" vertical="center"/>
      <protection/>
    </xf>
    <xf numFmtId="178" fontId="5" fillId="0" borderId="19" xfId="62" applyNumberFormat="1" applyFont="1" applyBorder="1" applyAlignment="1">
      <alignment horizontal="center" vertical="center"/>
      <protection/>
    </xf>
    <xf numFmtId="37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NumberFormat="1" applyFont="1" applyBorder="1" applyAlignment="1" applyProtection="1">
      <alignment horizontal="right" vertical="center"/>
      <protection/>
    </xf>
    <xf numFmtId="37" fontId="5" fillId="0" borderId="0" xfId="62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horizontal="right" vertical="center"/>
      <protection/>
    </xf>
    <xf numFmtId="0" fontId="5" fillId="0" borderId="0" xfId="62" applyFont="1">
      <alignment/>
      <protection/>
    </xf>
    <xf numFmtId="178" fontId="6" fillId="0" borderId="19" xfId="62" applyNumberFormat="1" applyFont="1" applyBorder="1" applyAlignment="1">
      <alignment horizontal="center" vertical="center"/>
      <protection/>
    </xf>
    <xf numFmtId="37" fontId="6" fillId="0" borderId="0" xfId="62" applyNumberFormat="1" applyFont="1" applyBorder="1" applyAlignment="1" applyProtection="1">
      <alignment vertical="center"/>
      <protection/>
    </xf>
    <xf numFmtId="37" fontId="6" fillId="0" borderId="0" xfId="62" applyNumberFormat="1" applyFont="1" applyBorder="1" applyAlignment="1" applyProtection="1">
      <alignment horizontal="right" vertical="center"/>
      <protection/>
    </xf>
    <xf numFmtId="0" fontId="15" fillId="0" borderId="10" xfId="62" applyFont="1" applyBorder="1" applyAlignment="1">
      <alignment vertical="center"/>
      <protection/>
    </xf>
    <xf numFmtId="0" fontId="15" fillId="0" borderId="10" xfId="62" applyFont="1" applyBorder="1" applyAlignment="1">
      <alignment horizontal="right" vertical="center"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right"/>
      <protection/>
    </xf>
    <xf numFmtId="0" fontId="18" fillId="0" borderId="10" xfId="62" applyFont="1" applyBorder="1" applyAlignment="1">
      <alignment horizontal="right"/>
      <protection/>
    </xf>
    <xf numFmtId="0" fontId="18" fillId="0" borderId="22" xfId="62" applyFont="1" applyBorder="1" applyAlignment="1">
      <alignment horizontal="right"/>
      <protection/>
    </xf>
    <xf numFmtId="0" fontId="18" fillId="0" borderId="23" xfId="62" applyFont="1" applyBorder="1" applyAlignment="1">
      <alignment horizontal="left" vertical="center"/>
      <protection/>
    </xf>
    <xf numFmtId="0" fontId="18" fillId="0" borderId="24" xfId="62" applyFont="1" applyBorder="1">
      <alignment/>
      <protection/>
    </xf>
    <xf numFmtId="196" fontId="11" fillId="0" borderId="0" xfId="62" applyNumberFormat="1" applyFont="1" applyBorder="1" applyAlignment="1" applyProtection="1">
      <alignment vertical="center"/>
      <protection/>
    </xf>
    <xf numFmtId="0" fontId="9" fillId="0" borderId="0" xfId="62" applyAlignment="1">
      <alignment vertical="center"/>
      <protection/>
    </xf>
    <xf numFmtId="196" fontId="5" fillId="0" borderId="0" xfId="62" applyNumberFormat="1" applyFont="1" applyBorder="1" applyAlignment="1" applyProtection="1">
      <alignment vertical="center"/>
      <protection/>
    </xf>
    <xf numFmtId="196" fontId="5" fillId="0" borderId="0" xfId="62" applyNumberFormat="1" applyFont="1" applyFill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62" applyFont="1" applyAlignment="1">
      <alignment vertical="center"/>
      <protection/>
    </xf>
    <xf numFmtId="196" fontId="6" fillId="0" borderId="0" xfId="62" applyNumberFormat="1" applyFont="1" applyFill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37" fontId="10" fillId="0" borderId="0" xfId="62" applyNumberFormat="1" applyFont="1" applyBorder="1" applyAlignment="1" applyProtection="1">
      <alignment vertical="center"/>
      <protection/>
    </xf>
    <xf numFmtId="0" fontId="11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16" fillId="0" borderId="13" xfId="62" applyFont="1" applyBorder="1">
      <alignment/>
      <protection/>
    </xf>
    <xf numFmtId="0" fontId="16" fillId="0" borderId="0" xfId="62" applyFont="1" applyBorder="1">
      <alignment/>
      <protection/>
    </xf>
    <xf numFmtId="0" fontId="16" fillId="0" borderId="13" xfId="62" applyFont="1" applyBorder="1" applyAlignment="1">
      <alignment horizontal="right"/>
      <protection/>
    </xf>
    <xf numFmtId="0" fontId="16" fillId="0" borderId="0" xfId="62" applyFont="1" applyAlignment="1">
      <alignment horizontal="center"/>
      <protection/>
    </xf>
    <xf numFmtId="0" fontId="8" fillId="0" borderId="10" xfId="62" applyFont="1" applyBorder="1" applyAlignment="1">
      <alignment horizontal="right" vertical="top"/>
      <protection/>
    </xf>
    <xf numFmtId="0" fontId="8" fillId="0" borderId="22" xfId="62" applyFont="1" applyBorder="1" applyAlignment="1">
      <alignment horizontal="right" vertical="top"/>
      <protection/>
    </xf>
    <xf numFmtId="0" fontId="5" fillId="0" borderId="0" xfId="62" applyFont="1" applyAlignment="1">
      <alignment horizontal="center"/>
      <protection/>
    </xf>
    <xf numFmtId="0" fontId="8" fillId="0" borderId="23" xfId="62" applyFont="1" applyBorder="1" applyAlignment="1">
      <alignment horizontal="left"/>
      <protection/>
    </xf>
    <xf numFmtId="0" fontId="8" fillId="0" borderId="24" xfId="62" applyFont="1" applyBorder="1" applyAlignment="1">
      <alignment horizontal="left"/>
      <protection/>
    </xf>
    <xf numFmtId="3" fontId="5" fillId="0" borderId="13" xfId="62" applyNumberFormat="1" applyFont="1" applyBorder="1" applyAlignment="1">
      <alignment vertical="center"/>
      <protection/>
    </xf>
    <xf numFmtId="3" fontId="6" fillId="0" borderId="13" xfId="62" applyNumberFormat="1" applyFont="1" applyBorder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6" fillId="0" borderId="25" xfId="62" applyFont="1" applyBorder="1" applyProtection="1">
      <alignment/>
      <protection/>
    </xf>
    <xf numFmtId="0" fontId="16" fillId="0" borderId="0" xfId="62" applyFont="1" applyProtection="1">
      <alignment/>
      <protection/>
    </xf>
    <xf numFmtId="0" fontId="16" fillId="0" borderId="0" xfId="62" applyFont="1" applyAlignment="1" applyProtection="1">
      <alignment horizontal="right"/>
      <protection/>
    </xf>
    <xf numFmtId="0" fontId="5" fillId="0" borderId="22" xfId="62" applyFont="1" applyBorder="1" applyAlignment="1" applyProtection="1">
      <alignment horizontal="right"/>
      <protection/>
    </xf>
    <xf numFmtId="0" fontId="5" fillId="0" borderId="26" xfId="62" applyFont="1" applyBorder="1" applyAlignment="1" applyProtection="1">
      <alignment horizontal="centerContinuous" vertical="center"/>
      <protection/>
    </xf>
    <xf numFmtId="0" fontId="5" fillId="0" borderId="27" xfId="62" applyFont="1" applyBorder="1" applyAlignment="1" applyProtection="1">
      <alignment horizontal="centerContinuous" vertical="center"/>
      <protection/>
    </xf>
    <xf numFmtId="0" fontId="5" fillId="0" borderId="28" xfId="62" applyFont="1" applyBorder="1" applyAlignment="1">
      <alignment horizontal="centerContinuous" vertical="center"/>
      <protection/>
    </xf>
    <xf numFmtId="0" fontId="5" fillId="0" borderId="23" xfId="62" applyFont="1" applyBorder="1" applyProtection="1">
      <alignment/>
      <protection/>
    </xf>
    <xf numFmtId="0" fontId="5" fillId="0" borderId="24" xfId="62" applyFont="1" applyBorder="1" applyProtection="1">
      <alignment/>
      <protection/>
    </xf>
    <xf numFmtId="0" fontId="8" fillId="0" borderId="20" xfId="62" applyFont="1" applyBorder="1" applyAlignment="1" applyProtection="1">
      <alignment horizontal="center" vertical="center" wrapText="1"/>
      <protection/>
    </xf>
    <xf numFmtId="0" fontId="5" fillId="0" borderId="21" xfId="62" applyFont="1" applyBorder="1" applyAlignment="1" applyProtection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191" fontId="5" fillId="0" borderId="0" xfId="62" applyNumberFormat="1" applyFont="1" applyBorder="1" applyAlignment="1" applyProtection="1">
      <alignment vertical="center"/>
      <protection/>
    </xf>
    <xf numFmtId="191" fontId="5" fillId="0" borderId="0" xfId="62" applyNumberFormat="1" applyFont="1" applyFill="1" applyBorder="1" applyAlignment="1" applyProtection="1">
      <alignment vertical="center"/>
      <protection/>
    </xf>
    <xf numFmtId="191" fontId="6" fillId="0" borderId="0" xfId="62" applyNumberFormat="1" applyFont="1" applyBorder="1" applyAlignment="1" applyProtection="1">
      <alignment vertical="center"/>
      <protection/>
    </xf>
    <xf numFmtId="0" fontId="16" fillId="0" borderId="0" xfId="62" applyFont="1" applyBorder="1" applyAlignment="1">
      <alignment horizontal="right" vertical="center"/>
      <protection/>
    </xf>
    <xf numFmtId="0" fontId="6" fillId="0" borderId="0" xfId="62" applyFont="1" applyAlignment="1">
      <alignment horizontal="left"/>
      <protection/>
    </xf>
    <xf numFmtId="0" fontId="6" fillId="0" borderId="0" xfId="62" applyFont="1">
      <alignment/>
      <protection/>
    </xf>
    <xf numFmtId="0" fontId="16" fillId="0" borderId="0" xfId="62" applyFont="1" applyBorder="1" applyAlignment="1">
      <alignment horizontal="right"/>
      <protection/>
    </xf>
    <xf numFmtId="0" fontId="20" fillId="0" borderId="0" xfId="62" applyFont="1">
      <alignment/>
      <protection/>
    </xf>
    <xf numFmtId="0" fontId="7" fillId="0" borderId="0" xfId="66" applyFont="1" applyAlignment="1">
      <alignment horizontal="centerContinuous"/>
      <protection/>
    </xf>
    <xf numFmtId="0" fontId="7" fillId="0" borderId="0" xfId="66" applyFont="1">
      <alignment/>
      <protection/>
    </xf>
    <xf numFmtId="0" fontId="8" fillId="0" borderId="10" xfId="66" applyFont="1" applyBorder="1" applyAlignment="1">
      <alignment horizontal="right" vertical="center"/>
      <protection/>
    </xf>
    <xf numFmtId="0" fontId="8" fillId="0" borderId="11" xfId="66" applyFont="1" applyBorder="1">
      <alignment/>
      <protection/>
    </xf>
    <xf numFmtId="0" fontId="5" fillId="0" borderId="30" xfId="66" applyFont="1" applyBorder="1" applyAlignment="1">
      <alignment horizontal="center" vertical="center"/>
      <protection/>
    </xf>
    <xf numFmtId="0" fontId="5" fillId="0" borderId="31" xfId="66" applyFont="1" applyBorder="1" applyAlignment="1">
      <alignment horizontal="center" vertical="center"/>
      <protection/>
    </xf>
    <xf numFmtId="37" fontId="5" fillId="0" borderId="18" xfId="66" applyNumberFormat="1" applyFont="1" applyBorder="1" applyAlignment="1" applyProtection="1">
      <alignment vertical="center"/>
      <protection/>
    </xf>
    <xf numFmtId="37" fontId="5" fillId="0" borderId="0" xfId="66" applyNumberFormat="1" applyFont="1" applyBorder="1" applyAlignment="1" applyProtection="1">
      <alignment vertical="center"/>
      <protection/>
    </xf>
    <xf numFmtId="37" fontId="5" fillId="0" borderId="0" xfId="66" applyNumberFormat="1" applyFont="1" applyFill="1" applyBorder="1" applyAlignment="1" applyProtection="1">
      <alignment vertical="center"/>
      <protection/>
    </xf>
    <xf numFmtId="37" fontId="6" fillId="0" borderId="0" xfId="66" applyNumberFormat="1" applyFont="1" applyBorder="1" applyAlignment="1" applyProtection="1">
      <alignment vertical="center"/>
      <protection/>
    </xf>
    <xf numFmtId="37" fontId="6" fillId="0" borderId="0" xfId="66" applyNumberFormat="1" applyFont="1" applyBorder="1" applyProtection="1">
      <alignment/>
      <protection/>
    </xf>
    <xf numFmtId="0" fontId="6" fillId="0" borderId="0" xfId="62" applyFont="1" applyBorder="1">
      <alignment/>
      <protection/>
    </xf>
    <xf numFmtId="0" fontId="6" fillId="0" borderId="12" xfId="66" applyFont="1" applyBorder="1">
      <alignment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>
      <alignment horizontal="centerContinuous"/>
      <protection/>
    </xf>
    <xf numFmtId="0" fontId="16" fillId="0" borderId="0" xfId="66" applyFont="1" applyBorder="1" applyAlignment="1">
      <alignment horizontal="right"/>
      <protection/>
    </xf>
    <xf numFmtId="0" fontId="23" fillId="0" borderId="0" xfId="62" applyFont="1" applyAlignment="1">
      <alignment horizontal="left"/>
      <protection/>
    </xf>
    <xf numFmtId="0" fontId="14" fillId="0" borderId="0" xfId="62" applyFont="1" applyAlignment="1">
      <alignment horizontal="centerContinuous"/>
      <protection/>
    </xf>
    <xf numFmtId="0" fontId="15" fillId="0" borderId="25" xfId="62" applyFont="1" applyBorder="1">
      <alignment/>
      <protection/>
    </xf>
    <xf numFmtId="0" fontId="15" fillId="0" borderId="0" xfId="62" applyFont="1" applyBorder="1">
      <alignment/>
      <protection/>
    </xf>
    <xf numFmtId="180" fontId="18" fillId="0" borderId="24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3" fillId="0" borderId="0" xfId="62" applyFont="1" applyAlignment="1">
      <alignment horizontal="centerContinuous"/>
      <protection/>
    </xf>
    <xf numFmtId="0" fontId="9" fillId="0" borderId="0" xfId="62" applyFont="1">
      <alignment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1" fillId="0" borderId="22" xfId="67" applyFont="1" applyBorder="1" applyAlignment="1">
      <alignment horizontal="right" vertical="center"/>
      <protection/>
    </xf>
    <xf numFmtId="0" fontId="11" fillId="0" borderId="24" xfId="67" applyFont="1" applyBorder="1" applyAlignment="1">
      <alignment vertical="center"/>
      <protection/>
    </xf>
    <xf numFmtId="0" fontId="18" fillId="0" borderId="10" xfId="62" applyFont="1" applyBorder="1" applyAlignment="1">
      <alignment vertical="center"/>
      <protection/>
    </xf>
    <xf numFmtId="0" fontId="18" fillId="0" borderId="23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vertical="center"/>
      <protection/>
    </xf>
    <xf numFmtId="0" fontId="9" fillId="0" borderId="32" xfId="62" applyBorder="1" applyAlignment="1">
      <alignment horizontal="center" vertical="center"/>
      <protection/>
    </xf>
    <xf numFmtId="0" fontId="9" fillId="0" borderId="24" xfId="62" applyBorder="1">
      <alignment/>
      <protection/>
    </xf>
    <xf numFmtId="178" fontId="6" fillId="0" borderId="33" xfId="62" applyNumberFormat="1" applyFont="1" applyBorder="1" applyAlignment="1">
      <alignment horizontal="center" vertical="center"/>
      <protection/>
    </xf>
    <xf numFmtId="191" fontId="6" fillId="0" borderId="25" xfId="62" applyNumberFormat="1" applyFont="1" applyFill="1" applyBorder="1" applyAlignment="1" applyProtection="1">
      <alignment vertical="center"/>
      <protection/>
    </xf>
    <xf numFmtId="191" fontId="6" fillId="0" borderId="25" xfId="62" applyNumberFormat="1" applyFont="1" applyBorder="1" applyAlignment="1" applyProtection="1">
      <alignment vertical="center"/>
      <protection/>
    </xf>
    <xf numFmtId="0" fontId="8" fillId="0" borderId="11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18" fillId="0" borderId="32" xfId="62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11" fillId="0" borderId="21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Continuous" vertical="center"/>
      <protection/>
    </xf>
    <xf numFmtId="0" fontId="11" fillId="0" borderId="34" xfId="67" applyFont="1" applyBorder="1" applyAlignment="1">
      <alignment horizontal="center" vertical="center" wrapText="1"/>
      <protection/>
    </xf>
    <xf numFmtId="0" fontId="11" fillId="0" borderId="12" xfId="67" applyFont="1" applyBorder="1" applyAlignment="1">
      <alignment horizontal="center" vertical="center" wrapText="1"/>
      <protection/>
    </xf>
    <xf numFmtId="0" fontId="11" fillId="0" borderId="35" xfId="67" applyFont="1" applyBorder="1" applyAlignment="1">
      <alignment horizontal="center" vertical="center" wrapText="1"/>
      <protection/>
    </xf>
    <xf numFmtId="0" fontId="11" fillId="0" borderId="23" xfId="67" applyFont="1" applyBorder="1" applyAlignment="1">
      <alignment horizontal="center" vertical="center" wrapText="1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horizontal="right" vertical="center"/>
    </xf>
    <xf numFmtId="196" fontId="5" fillId="0" borderId="18" xfId="48" applyNumberFormat="1" applyFont="1" applyFill="1" applyBorder="1" applyAlignment="1" applyProtection="1">
      <alignment horizontal="center" vertical="center"/>
      <protection/>
    </xf>
    <xf numFmtId="196" fontId="5" fillId="0" borderId="0" xfId="48" applyNumberFormat="1" applyFont="1" applyFill="1" applyBorder="1" applyAlignment="1" applyProtection="1">
      <alignment horizontal="center" vertical="center"/>
      <protection/>
    </xf>
    <xf numFmtId="0" fontId="15" fillId="0" borderId="0" xfId="67" applyFont="1" applyBorder="1" applyAlignment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67" applyFont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right" vertical="center"/>
    </xf>
    <xf numFmtId="196" fontId="5" fillId="0" borderId="18" xfId="48" applyNumberFormat="1" applyFont="1" applyBorder="1" applyAlignment="1" applyProtection="1">
      <alignment horizontal="center" vertical="center"/>
      <protection/>
    </xf>
    <xf numFmtId="196" fontId="5" fillId="0" borderId="0" xfId="48" applyNumberFormat="1" applyFont="1" applyBorder="1" applyAlignment="1" applyProtection="1">
      <alignment horizontal="center" vertical="center"/>
      <protection/>
    </xf>
    <xf numFmtId="0" fontId="15" fillId="0" borderId="12" xfId="67" applyFont="1" applyBorder="1" applyAlignment="1">
      <alignment horizontal="right" vertical="center"/>
      <protection/>
    </xf>
    <xf numFmtId="37" fontId="11" fillId="0" borderId="39" xfId="67" applyNumberFormat="1" applyFont="1" applyBorder="1" applyAlignment="1" applyProtection="1">
      <alignment horizontal="center" vertical="center"/>
      <protection/>
    </xf>
    <xf numFmtId="37" fontId="11" fillId="0" borderId="0" xfId="67" applyNumberFormat="1" applyFont="1" applyBorder="1" applyAlignment="1" applyProtection="1">
      <alignment horizontal="center" vertical="center"/>
      <protection/>
    </xf>
    <xf numFmtId="37" fontId="11" fillId="0" borderId="40" xfId="67" applyNumberFormat="1" applyFont="1" applyBorder="1" applyAlignment="1" applyProtection="1">
      <alignment horizontal="center" vertical="center"/>
      <protection/>
    </xf>
    <xf numFmtId="37" fontId="11" fillId="0" borderId="41" xfId="67" applyNumberFormat="1" applyFont="1" applyBorder="1" applyAlignment="1" applyProtection="1">
      <alignment horizontal="center" vertical="center"/>
      <protection/>
    </xf>
    <xf numFmtId="196" fontId="6" fillId="0" borderId="18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horizontal="center" vertical="center"/>
      <protection/>
    </xf>
    <xf numFmtId="196" fontId="5" fillId="0" borderId="18" xfId="0" applyNumberFormat="1" applyFont="1" applyFill="1" applyBorder="1" applyAlignment="1" applyProtection="1">
      <alignment horizontal="center" vertical="center"/>
      <protection/>
    </xf>
    <xf numFmtId="196" fontId="5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42" xfId="67" applyNumberFormat="1" applyFont="1" applyBorder="1" applyAlignment="1" applyProtection="1">
      <alignment horizontal="center" vertical="center"/>
      <protection/>
    </xf>
    <xf numFmtId="37" fontId="10" fillId="0" borderId="25" xfId="67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0" xfId="66" applyFont="1" applyAlignment="1">
      <alignment horizontal="left"/>
      <protection/>
    </xf>
    <xf numFmtId="0" fontId="15" fillId="0" borderId="25" xfId="62" applyFont="1" applyBorder="1" applyAlignment="1">
      <alignment horizontal="right"/>
      <protection/>
    </xf>
    <xf numFmtId="0" fontId="23" fillId="0" borderId="0" xfId="62" applyFont="1" applyAlignment="1">
      <alignment horizontal="left"/>
      <protection/>
    </xf>
    <xf numFmtId="0" fontId="24" fillId="0" borderId="0" xfId="62" applyFont="1" applyAlignment="1">
      <alignment horizontal="left"/>
      <protection/>
    </xf>
    <xf numFmtId="180" fontId="11" fillId="0" borderId="12" xfId="62" applyNumberFormat="1" applyFont="1" applyBorder="1" applyAlignment="1">
      <alignment horizontal="center" vertical="center"/>
      <protection/>
    </xf>
    <xf numFmtId="180" fontId="11" fillId="0" borderId="23" xfId="62" applyNumberFormat="1" applyFont="1" applyBorder="1" applyAlignment="1">
      <alignment horizontal="center" vertical="center"/>
      <protection/>
    </xf>
    <xf numFmtId="180" fontId="11" fillId="0" borderId="43" xfId="62" applyNumberFormat="1" applyFont="1" applyBorder="1" applyAlignment="1">
      <alignment horizontal="center" vertical="center"/>
      <protection/>
    </xf>
    <xf numFmtId="180" fontId="11" fillId="0" borderId="44" xfId="62" applyNumberFormat="1" applyFont="1" applyBorder="1" applyAlignment="1">
      <alignment horizontal="center" vertical="center"/>
      <protection/>
    </xf>
    <xf numFmtId="180" fontId="11" fillId="0" borderId="45" xfId="62" applyNumberFormat="1" applyFont="1" applyBorder="1" applyAlignment="1">
      <alignment horizontal="center" vertical="center"/>
      <protection/>
    </xf>
    <xf numFmtId="180" fontId="11" fillId="0" borderId="46" xfId="62" applyNumberFormat="1" applyFont="1" applyBorder="1" applyAlignment="1">
      <alignment horizontal="center" vertical="center"/>
      <protection/>
    </xf>
    <xf numFmtId="180" fontId="10" fillId="0" borderId="43" xfId="62" applyNumberFormat="1" applyFont="1" applyBorder="1" applyAlignment="1">
      <alignment horizontal="center" vertical="center"/>
      <protection/>
    </xf>
    <xf numFmtId="180" fontId="10" fillId="0" borderId="12" xfId="62" applyNumberFormat="1" applyFont="1" applyBorder="1" applyAlignment="1">
      <alignment horizontal="center" vertical="center"/>
      <protection/>
    </xf>
    <xf numFmtId="180" fontId="10" fillId="0" borderId="45" xfId="62" applyNumberFormat="1" applyFont="1" applyBorder="1" applyAlignment="1">
      <alignment horizontal="center" vertical="center"/>
      <protection/>
    </xf>
    <xf numFmtId="180" fontId="10" fillId="0" borderId="23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19" xfId="62" applyFont="1" applyBorder="1" applyAlignment="1">
      <alignment horizontal="distributed" vertical="center"/>
      <protection/>
    </xf>
    <xf numFmtId="41" fontId="5" fillId="0" borderId="0" xfId="62" applyNumberFormat="1" applyFont="1" applyBorder="1" applyAlignment="1" applyProtection="1">
      <alignment vertical="center"/>
      <protection/>
    </xf>
    <xf numFmtId="41" fontId="5" fillId="0" borderId="41" xfId="62" applyNumberFormat="1" applyFont="1" applyBorder="1" applyAlignment="1" applyProtection="1">
      <alignment horizontal="right" vertical="center"/>
      <protection/>
    </xf>
    <xf numFmtId="41" fontId="6" fillId="0" borderId="0" xfId="62" applyNumberFormat="1" applyFont="1" applyBorder="1" applyAlignment="1" applyProtection="1">
      <alignment vertical="center"/>
      <protection/>
    </xf>
    <xf numFmtId="41" fontId="5" fillId="0" borderId="0" xfId="62" applyNumberFormat="1" applyFont="1" applyBorder="1" applyAlignment="1" applyProtection="1">
      <alignment horizontal="righ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19" xfId="62" applyFont="1" applyFill="1" applyBorder="1" applyAlignment="1">
      <alignment vertical="center" shrinkToFit="1"/>
      <protection/>
    </xf>
    <xf numFmtId="41" fontId="5" fillId="0" borderId="39" xfId="62" applyNumberFormat="1" applyFont="1" applyBorder="1" applyAlignment="1" applyProtection="1">
      <alignment vertical="center"/>
      <protection/>
    </xf>
    <xf numFmtId="0" fontId="5" fillId="0" borderId="25" xfId="62" applyFont="1" applyBorder="1" applyAlignment="1">
      <alignment horizontal="distributed" vertical="center"/>
      <protection/>
    </xf>
    <xf numFmtId="0" fontId="5" fillId="0" borderId="33" xfId="62" applyFont="1" applyBorder="1" applyAlignment="1">
      <alignment horizontal="distributed" vertical="center"/>
      <protection/>
    </xf>
    <xf numFmtId="41" fontId="5" fillId="0" borderId="42" xfId="62" applyNumberFormat="1" applyFont="1" applyBorder="1" applyAlignment="1" applyProtection="1">
      <alignment horizontal="right" vertical="center"/>
      <protection/>
    </xf>
    <xf numFmtId="41" fontId="5" fillId="0" borderId="25" xfId="62" applyNumberFormat="1" applyFont="1" applyBorder="1" applyAlignment="1" applyProtection="1">
      <alignment horizontal="right" vertical="center"/>
      <protection/>
    </xf>
    <xf numFmtId="41" fontId="6" fillId="0" borderId="25" xfId="62" applyNumberFormat="1" applyFont="1" applyBorder="1" applyAlignment="1" applyProtection="1">
      <alignment vertical="center"/>
      <protection/>
    </xf>
    <xf numFmtId="0" fontId="16" fillId="0" borderId="12" xfId="62" applyFont="1" applyBorder="1" applyAlignment="1">
      <alignment horizontal="left" vertical="center"/>
      <protection/>
    </xf>
    <xf numFmtId="0" fontId="16" fillId="0" borderId="0" xfId="62" applyFont="1" applyBorder="1" applyAlignment="1">
      <alignment horizontal="right"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25" fillId="0" borderId="0" xfId="62" applyFont="1" applyAlignment="1">
      <alignment horizontal="left"/>
      <protection/>
    </xf>
    <xf numFmtId="176" fontId="5" fillId="0" borderId="0" xfId="66" applyNumberFormat="1" applyFont="1" applyBorder="1" applyAlignment="1">
      <alignment horizontal="center" vertical="center"/>
      <protection/>
    </xf>
    <xf numFmtId="176" fontId="5" fillId="0" borderId="36" xfId="66" applyNumberFormat="1" applyFont="1" applyBorder="1" applyAlignment="1">
      <alignment horizontal="center" vertical="center"/>
      <protection/>
    </xf>
    <xf numFmtId="41" fontId="5" fillId="0" borderId="41" xfId="62" applyNumberFormat="1" applyFont="1" applyBorder="1" applyAlignment="1" applyProtection="1">
      <alignment vertical="center"/>
      <protection/>
    </xf>
    <xf numFmtId="41" fontId="5" fillId="0" borderId="40" xfId="62" applyNumberFormat="1" applyFont="1" applyBorder="1" applyAlignment="1" applyProtection="1">
      <alignment vertical="center"/>
      <protection/>
    </xf>
    <xf numFmtId="178" fontId="5" fillId="0" borderId="0" xfId="66" applyNumberFormat="1" applyFont="1" applyBorder="1" applyAlignment="1">
      <alignment horizontal="center" vertical="center"/>
      <protection/>
    </xf>
    <xf numFmtId="178" fontId="5" fillId="0" borderId="19" xfId="66" applyNumberFormat="1" applyFont="1" applyBorder="1" applyAlignment="1">
      <alignment horizontal="center" vertical="center"/>
      <protection/>
    </xf>
    <xf numFmtId="37" fontId="16" fillId="0" borderId="12" xfId="62" applyNumberFormat="1" applyFont="1" applyBorder="1" applyAlignment="1" applyProtection="1">
      <alignment horizontal="right" vertical="center"/>
      <protection/>
    </xf>
    <xf numFmtId="0" fontId="5" fillId="0" borderId="47" xfId="66" applyFont="1" applyBorder="1" applyAlignment="1">
      <alignment horizontal="center" vertical="center"/>
      <protection/>
    </xf>
    <xf numFmtId="0" fontId="5" fillId="0" borderId="26" xfId="66" applyFont="1" applyBorder="1" applyAlignment="1">
      <alignment horizontal="center" vertical="center"/>
      <protection/>
    </xf>
    <xf numFmtId="0" fontId="5" fillId="0" borderId="28" xfId="66" applyFont="1" applyBorder="1" applyAlignment="1">
      <alignment horizontal="center" vertical="center"/>
      <protection/>
    </xf>
    <xf numFmtId="0" fontId="21" fillId="0" borderId="14" xfId="66" applyFont="1" applyBorder="1" applyAlignment="1">
      <alignment horizontal="center" vertical="center" wrapText="1"/>
      <protection/>
    </xf>
    <xf numFmtId="0" fontId="21" fillId="0" borderId="16" xfId="66" applyFont="1" applyBorder="1" applyAlignment="1">
      <alignment horizontal="center" vertical="center" wrapText="1"/>
      <protection/>
    </xf>
    <xf numFmtId="0" fontId="5" fillId="0" borderId="15" xfId="66" applyFont="1" applyBorder="1" applyAlignment="1">
      <alignment horizontal="center" vertical="center"/>
      <protection/>
    </xf>
    <xf numFmtId="0" fontId="5" fillId="0" borderId="17" xfId="66" applyFont="1" applyBorder="1" applyAlignment="1">
      <alignment horizontal="center" vertical="center"/>
      <protection/>
    </xf>
    <xf numFmtId="178" fontId="6" fillId="0" borderId="0" xfId="66" applyNumberFormat="1" applyFont="1" applyBorder="1" applyAlignment="1">
      <alignment horizontal="center" vertical="center"/>
      <protection/>
    </xf>
    <xf numFmtId="178" fontId="6" fillId="0" borderId="19" xfId="66" applyNumberFormat="1" applyFont="1" applyBorder="1" applyAlignment="1">
      <alignment horizontal="center" vertical="center"/>
      <protection/>
    </xf>
    <xf numFmtId="0" fontId="16" fillId="0" borderId="12" xfId="66" applyFont="1" applyBorder="1" applyAlignment="1">
      <alignment horizontal="right" vertical="center"/>
      <protection/>
    </xf>
    <xf numFmtId="0" fontId="5" fillId="0" borderId="48" xfId="62" applyFont="1" applyBorder="1" applyAlignment="1">
      <alignment horizontal="distributed" vertical="center" indent="1"/>
      <protection/>
    </xf>
    <xf numFmtId="0" fontId="5" fillId="0" borderId="49" xfId="62" applyFont="1" applyBorder="1" applyAlignment="1">
      <alignment horizontal="distributed" vertical="center" indent="1"/>
      <protection/>
    </xf>
    <xf numFmtId="0" fontId="5" fillId="0" borderId="50" xfId="62" applyFont="1" applyBorder="1" applyAlignment="1">
      <alignment horizontal="distributed" vertical="center" indent="1"/>
      <protection/>
    </xf>
    <xf numFmtId="0" fontId="5" fillId="0" borderId="51" xfId="62" applyFont="1" applyBorder="1" applyAlignment="1">
      <alignment horizontal="distributed" vertical="center" indent="1"/>
      <protection/>
    </xf>
    <xf numFmtId="0" fontId="5" fillId="0" borderId="0" xfId="62" applyFont="1" applyBorder="1" applyAlignment="1">
      <alignment horizontal="distributed" vertical="center" indent="1"/>
      <protection/>
    </xf>
    <xf numFmtId="0" fontId="5" fillId="0" borderId="19" xfId="62" applyFont="1" applyBorder="1" applyAlignment="1">
      <alignment horizontal="distributed" vertical="center" indent="1"/>
      <protection/>
    </xf>
    <xf numFmtId="0" fontId="5" fillId="0" borderId="52" xfId="62" applyFont="1" applyBorder="1" applyAlignment="1">
      <alignment horizontal="distributed" vertical="center" indent="1"/>
      <protection/>
    </xf>
    <xf numFmtId="0" fontId="5" fillId="0" borderId="53" xfId="62" applyFont="1" applyBorder="1" applyAlignment="1">
      <alignment horizontal="distributed" vertical="center" indent="1"/>
      <protection/>
    </xf>
    <xf numFmtId="41" fontId="5" fillId="0" borderId="52" xfId="62" applyNumberFormat="1" applyFont="1" applyBorder="1" applyAlignment="1" applyProtection="1">
      <alignment horizontal="right" vertical="center"/>
      <protection/>
    </xf>
    <xf numFmtId="41" fontId="6" fillId="0" borderId="52" xfId="62" applyNumberFormat="1" applyFont="1" applyBorder="1" applyAlignment="1" applyProtection="1">
      <alignment horizontal="right" vertical="center"/>
      <protection/>
    </xf>
    <xf numFmtId="37" fontId="16" fillId="0" borderId="0" xfId="62" applyNumberFormat="1" applyFont="1" applyBorder="1" applyAlignment="1" applyProtection="1">
      <alignment horizontal="right" vertical="center"/>
      <protection/>
    </xf>
    <xf numFmtId="41" fontId="6" fillId="0" borderId="41" xfId="62" applyNumberFormat="1" applyFont="1" applyBorder="1" applyAlignment="1" applyProtection="1">
      <alignment vertical="center"/>
      <protection/>
    </xf>
    <xf numFmtId="0" fontId="5" fillId="0" borderId="54" xfId="62" applyFont="1" applyBorder="1" applyAlignment="1">
      <alignment horizontal="distributed" vertical="center" indent="1"/>
      <protection/>
    </xf>
    <xf numFmtId="0" fontId="5" fillId="0" borderId="55" xfId="62" applyFont="1" applyBorder="1" applyAlignment="1">
      <alignment horizontal="distributed" vertical="center" indent="1"/>
      <protection/>
    </xf>
    <xf numFmtId="41" fontId="5" fillId="0" borderId="25" xfId="62" applyNumberFormat="1" applyFont="1" applyBorder="1" applyAlignment="1" applyProtection="1">
      <alignment vertical="center"/>
      <protection/>
    </xf>
    <xf numFmtId="180" fontId="10" fillId="0" borderId="0" xfId="62" applyNumberFormat="1" applyFont="1" applyBorder="1" applyAlignment="1">
      <alignment horizontal="center" vertical="center"/>
      <protection/>
    </xf>
    <xf numFmtId="180" fontId="10" fillId="0" borderId="13" xfId="62" applyNumberFormat="1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left"/>
      <protection/>
    </xf>
    <xf numFmtId="0" fontId="11" fillId="0" borderId="56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57" xfId="62" applyFont="1" applyBorder="1" applyAlignment="1">
      <alignment horizontal="center" vertical="center"/>
      <protection/>
    </xf>
    <xf numFmtId="0" fontId="14" fillId="0" borderId="0" xfId="62" applyFont="1" applyAlignment="1">
      <alignment horizontal="left"/>
      <protection/>
    </xf>
    <xf numFmtId="0" fontId="11" fillId="0" borderId="58" xfId="62" applyFont="1" applyBorder="1" applyAlignment="1">
      <alignment horizontal="center" vertical="center"/>
      <protection/>
    </xf>
    <xf numFmtId="0" fontId="9" fillId="0" borderId="59" xfId="62" applyBorder="1" applyAlignment="1">
      <alignment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60" xfId="62" applyBorder="1" applyAlignment="1">
      <alignment vertical="center"/>
      <protection/>
    </xf>
    <xf numFmtId="0" fontId="11" fillId="0" borderId="59" xfId="62" applyFont="1" applyBorder="1" applyAlignment="1">
      <alignment horizontal="center" vertical="center"/>
      <protection/>
    </xf>
    <xf numFmtId="0" fontId="9" fillId="0" borderId="14" xfId="62" applyBorder="1" applyAlignment="1">
      <alignment horizontal="center" vertical="center"/>
      <protection/>
    </xf>
    <xf numFmtId="0" fontId="9" fillId="0" borderId="60" xfId="62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1" fillId="0" borderId="61" xfId="62" applyFont="1" applyBorder="1" applyAlignment="1">
      <alignment horizontal="center" vertical="center" wrapText="1"/>
      <protection/>
    </xf>
    <xf numFmtId="178" fontId="11" fillId="0" borderId="62" xfId="62" applyNumberFormat="1" applyFont="1" applyBorder="1" applyAlignment="1">
      <alignment horizontal="center" vertical="center"/>
      <protection/>
    </xf>
    <xf numFmtId="178" fontId="11" fillId="0" borderId="19" xfId="62" applyNumberFormat="1" applyFont="1" applyBorder="1" applyAlignment="1">
      <alignment horizontal="center" vertical="center"/>
      <protection/>
    </xf>
    <xf numFmtId="178" fontId="11" fillId="0" borderId="0" xfId="62" applyNumberFormat="1" applyFont="1" applyBorder="1" applyAlignment="1">
      <alignment horizontal="center" vertical="center"/>
      <protection/>
    </xf>
    <xf numFmtId="178" fontId="10" fillId="0" borderId="62" xfId="62" applyNumberFormat="1" applyFont="1" applyBorder="1" applyAlignment="1">
      <alignment horizontal="center" vertical="center"/>
      <protection/>
    </xf>
    <xf numFmtId="178" fontId="10" fillId="0" borderId="19" xfId="62" applyNumberFormat="1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right" vertical="center"/>
      <protection/>
    </xf>
    <xf numFmtId="0" fontId="13" fillId="0" borderId="0" xfId="62" applyFont="1" applyAlignment="1">
      <alignment horizontal="left"/>
      <protection/>
    </xf>
    <xf numFmtId="0" fontId="5" fillId="0" borderId="63" xfId="62" applyFont="1" applyBorder="1" applyAlignment="1">
      <alignment horizontal="center" vertical="center"/>
      <protection/>
    </xf>
    <xf numFmtId="0" fontId="9" fillId="0" borderId="64" xfId="62" applyBorder="1" applyAlignment="1">
      <alignment horizontal="center" vertical="center"/>
      <protection/>
    </xf>
    <xf numFmtId="0" fontId="5" fillId="0" borderId="65" xfId="62" applyFont="1" applyBorder="1" applyAlignment="1">
      <alignment horizontal="center" vertical="center"/>
      <protection/>
    </xf>
    <xf numFmtId="0" fontId="5" fillId="0" borderId="66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60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61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61" xfId="62" applyFont="1" applyBorder="1" applyAlignment="1">
      <alignment horizontal="center" vertical="center"/>
      <protection/>
    </xf>
    <xf numFmtId="180" fontId="11" fillId="0" borderId="0" xfId="62" applyNumberFormat="1" applyFont="1" applyBorder="1" applyAlignment="1">
      <alignment horizontal="center" vertical="center"/>
      <protection/>
    </xf>
    <xf numFmtId="49" fontId="11" fillId="0" borderId="41" xfId="62" applyNumberFormat="1" applyFont="1" applyBorder="1" applyAlignment="1">
      <alignment horizontal="center" vertical="center"/>
      <protection/>
    </xf>
    <xf numFmtId="49" fontId="11" fillId="0" borderId="0" xfId="62" applyNumberFormat="1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left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67" xfId="62" applyFont="1" applyBorder="1" applyAlignment="1">
      <alignment horizontal="center" vertical="center"/>
      <protection/>
    </xf>
    <xf numFmtId="0" fontId="13" fillId="0" borderId="0" xfId="62" applyFont="1" applyAlignment="1" applyProtection="1">
      <alignment horizontal="lef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20　10-5.6" xfId="66"/>
    <cellStyle name="標準_原稿（11-1～3）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2181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81350"/>
          <a:ext cx="1009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24</xdr:row>
      <xdr:rowOff>9525</xdr:rowOff>
    </xdr:from>
    <xdr:to>
      <xdr:col>1</xdr:col>
      <xdr:colOff>9525</xdr:colOff>
      <xdr:row>26</xdr:row>
      <xdr:rowOff>9525</xdr:rowOff>
    </xdr:to>
    <xdr:sp>
      <xdr:nvSpPr>
        <xdr:cNvPr id="3" name="Line 5"/>
        <xdr:cNvSpPr>
          <a:spLocks/>
        </xdr:cNvSpPr>
      </xdr:nvSpPr>
      <xdr:spPr>
        <a:xfrm>
          <a:off x="9525" y="5848350"/>
          <a:ext cx="1009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248025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904875</xdr:colOff>
      <xdr:row>4</xdr:row>
      <xdr:rowOff>9525</xdr:rowOff>
    </xdr:to>
    <xdr:sp>
      <xdr:nvSpPr>
        <xdr:cNvPr id="2" name="Line 4"/>
        <xdr:cNvSpPr>
          <a:spLocks/>
        </xdr:cNvSpPr>
      </xdr:nvSpPr>
      <xdr:spPr>
        <a:xfrm>
          <a:off x="28575" y="447675"/>
          <a:ext cx="1790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" name="Line 5"/>
        <xdr:cNvSpPr>
          <a:spLocks/>
        </xdr:cNvSpPr>
      </xdr:nvSpPr>
      <xdr:spPr>
        <a:xfrm>
          <a:off x="28575" y="3248025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6029325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6029325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8201025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7" name="Line 5"/>
        <xdr:cNvSpPr>
          <a:spLocks/>
        </xdr:cNvSpPr>
      </xdr:nvSpPr>
      <xdr:spPr>
        <a:xfrm>
          <a:off x="28575" y="8201025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2</xdr:col>
      <xdr:colOff>1057275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400050"/>
          <a:ext cx="2800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133850"/>
          <a:ext cx="1781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1</xdr:col>
      <xdr:colOff>895350</xdr:colOff>
      <xdr:row>30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9050" y="6638925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210550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K11" sqref="K11"/>
    </sheetView>
  </sheetViews>
  <sheetFormatPr defaultColWidth="10.59765625" defaultRowHeight="15"/>
  <cols>
    <col min="1" max="1" width="10.59765625" style="1" customWidth="1"/>
    <col min="2" max="13" width="6.09765625" style="1" customWidth="1"/>
    <col min="14" max="16384" width="10.59765625" style="1" customWidth="1"/>
  </cols>
  <sheetData>
    <row r="1" spans="1:13" s="11" customFormat="1" ht="17.25">
      <c r="A1" s="176" t="s">
        <v>21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="5" customFormat="1" ht="12.75" thickBot="1">
      <c r="M2" s="18" t="s">
        <v>23</v>
      </c>
    </row>
    <row r="3" spans="1:13" s="2" customFormat="1" ht="19.5" customHeight="1">
      <c r="A3" s="3"/>
      <c r="B3" s="3"/>
      <c r="C3" s="139" t="s">
        <v>1</v>
      </c>
      <c r="D3" s="164" t="s">
        <v>114</v>
      </c>
      <c r="E3" s="165"/>
      <c r="F3" s="170" t="s">
        <v>110</v>
      </c>
      <c r="G3" s="170" t="s">
        <v>112</v>
      </c>
      <c r="H3" s="170" t="s">
        <v>111</v>
      </c>
      <c r="I3" s="181" t="s">
        <v>29</v>
      </c>
      <c r="J3" s="165" t="s">
        <v>113</v>
      </c>
      <c r="K3" s="181" t="s">
        <v>30</v>
      </c>
      <c r="L3" s="165" t="s">
        <v>17</v>
      </c>
      <c r="M3" s="179" t="s">
        <v>18</v>
      </c>
    </row>
    <row r="4" spans="1:13" s="2" customFormat="1" ht="19.5" customHeight="1">
      <c r="A4" s="140" t="s">
        <v>0</v>
      </c>
      <c r="B4" s="4"/>
      <c r="C4" s="4"/>
      <c r="D4" s="166"/>
      <c r="E4" s="167"/>
      <c r="F4" s="171"/>
      <c r="G4" s="171"/>
      <c r="H4" s="171"/>
      <c r="I4" s="182"/>
      <c r="J4" s="167"/>
      <c r="K4" s="182"/>
      <c r="L4" s="167"/>
      <c r="M4" s="180"/>
    </row>
    <row r="5" spans="1:13" s="8" customFormat="1" ht="21.75" customHeight="1">
      <c r="A5" s="162" t="s">
        <v>102</v>
      </c>
      <c r="B5" s="162"/>
      <c r="C5" s="163"/>
      <c r="D5" s="184">
        <f>SUM(F5:M5)</f>
        <v>1471</v>
      </c>
      <c r="E5" s="185"/>
      <c r="F5" s="37">
        <v>428</v>
      </c>
      <c r="G5" s="36">
        <v>232</v>
      </c>
      <c r="H5" s="36">
        <v>147</v>
      </c>
      <c r="I5" s="36">
        <v>168</v>
      </c>
      <c r="J5" s="36">
        <v>54</v>
      </c>
      <c r="K5" s="36">
        <v>18</v>
      </c>
      <c r="L5" s="36">
        <v>16</v>
      </c>
      <c r="M5" s="36">
        <v>408</v>
      </c>
    </row>
    <row r="6" spans="1:13" s="10" customFormat="1" ht="21.75" customHeight="1">
      <c r="A6" s="162" t="s">
        <v>96</v>
      </c>
      <c r="B6" s="162"/>
      <c r="C6" s="163"/>
      <c r="D6" s="173">
        <f>SUM(F6:M6)</f>
        <v>1490</v>
      </c>
      <c r="E6" s="174"/>
      <c r="F6" s="39">
        <v>405</v>
      </c>
      <c r="G6" s="38">
        <v>240</v>
      </c>
      <c r="H6" s="38">
        <v>134</v>
      </c>
      <c r="I6" s="38">
        <v>190</v>
      </c>
      <c r="J6" s="38">
        <v>50</v>
      </c>
      <c r="K6" s="38">
        <v>16</v>
      </c>
      <c r="L6" s="38">
        <v>11</v>
      </c>
      <c r="M6" s="38">
        <v>444</v>
      </c>
    </row>
    <row r="7" spans="1:13" s="8" customFormat="1" ht="21.75" customHeight="1">
      <c r="A7" s="162" t="s">
        <v>97</v>
      </c>
      <c r="B7" s="162"/>
      <c r="C7" s="163"/>
      <c r="D7" s="173">
        <f>SUM(F7:M7)</f>
        <v>1470</v>
      </c>
      <c r="E7" s="174"/>
      <c r="F7" s="39">
        <v>411</v>
      </c>
      <c r="G7" s="38">
        <v>251</v>
      </c>
      <c r="H7" s="38">
        <v>119</v>
      </c>
      <c r="I7" s="38">
        <v>204</v>
      </c>
      <c r="J7" s="38">
        <v>62</v>
      </c>
      <c r="K7" s="38">
        <v>16</v>
      </c>
      <c r="L7" s="38">
        <v>18</v>
      </c>
      <c r="M7" s="38">
        <v>389</v>
      </c>
    </row>
    <row r="8" spans="1:13" s="8" customFormat="1" ht="21.75" customHeight="1">
      <c r="A8" s="162" t="s">
        <v>98</v>
      </c>
      <c r="B8" s="162"/>
      <c r="C8" s="163"/>
      <c r="D8" s="193">
        <f>SUM(F8:M8)</f>
        <v>1560</v>
      </c>
      <c r="E8" s="194"/>
      <c r="F8" s="39">
        <v>428</v>
      </c>
      <c r="G8" s="38">
        <v>270</v>
      </c>
      <c r="H8" s="38">
        <v>133</v>
      </c>
      <c r="I8" s="38">
        <v>179</v>
      </c>
      <c r="J8" s="38">
        <v>71</v>
      </c>
      <c r="K8" s="38">
        <v>14</v>
      </c>
      <c r="L8" s="38">
        <v>12</v>
      </c>
      <c r="M8" s="38">
        <v>453</v>
      </c>
    </row>
    <row r="9" spans="1:13" s="7" customFormat="1" ht="21.75" customHeight="1" thickBot="1">
      <c r="A9" s="197" t="s">
        <v>100</v>
      </c>
      <c r="B9" s="197"/>
      <c r="C9" s="198"/>
      <c r="D9" s="191">
        <f>SUM(F9:M9)</f>
        <v>1591</v>
      </c>
      <c r="E9" s="192"/>
      <c r="F9" s="41">
        <v>462</v>
      </c>
      <c r="G9" s="40">
        <v>266</v>
      </c>
      <c r="H9" s="40">
        <v>131</v>
      </c>
      <c r="I9" s="40">
        <v>174</v>
      </c>
      <c r="J9" s="40">
        <v>87</v>
      </c>
      <c r="K9" s="40">
        <v>18</v>
      </c>
      <c r="L9" s="40">
        <v>17</v>
      </c>
      <c r="M9" s="40">
        <v>436</v>
      </c>
    </row>
    <row r="10" spans="1:13" s="5" customFormat="1" ht="15.7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172" t="s">
        <v>25</v>
      </c>
      <c r="L10" s="172"/>
      <c r="M10" s="172"/>
    </row>
    <row r="11" spans="1:13" s="2" customFormat="1" ht="25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11" customFormat="1" ht="18.75" customHeight="1">
      <c r="A12" s="178" t="s">
        <v>22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s="5" customFormat="1" ht="12.75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7" t="s">
        <v>23</v>
      </c>
    </row>
    <row r="14" spans="1:13" s="2" customFormat="1" ht="18" customHeight="1">
      <c r="A14" s="154" t="s">
        <v>2</v>
      </c>
      <c r="B14" s="168" t="s">
        <v>16</v>
      </c>
      <c r="C14" s="28" t="s">
        <v>3</v>
      </c>
      <c r="D14" s="28" t="s">
        <v>7</v>
      </c>
      <c r="E14" s="28" t="s">
        <v>8</v>
      </c>
      <c r="F14" s="28" t="s">
        <v>9</v>
      </c>
      <c r="G14" s="28" t="s">
        <v>10</v>
      </c>
      <c r="H14" s="28" t="s">
        <v>11</v>
      </c>
      <c r="I14" s="28" t="s">
        <v>12</v>
      </c>
      <c r="J14" s="28" t="s">
        <v>13</v>
      </c>
      <c r="K14" s="28" t="s">
        <v>14</v>
      </c>
      <c r="L14" s="28" t="s">
        <v>15</v>
      </c>
      <c r="M14" s="29" t="s">
        <v>4</v>
      </c>
    </row>
    <row r="15" spans="1:13" s="2" customFormat="1" ht="18" customHeight="1">
      <c r="A15" s="155" t="s">
        <v>0</v>
      </c>
      <c r="B15" s="169"/>
      <c r="C15" s="30" t="s">
        <v>5</v>
      </c>
      <c r="D15" s="30" t="s">
        <v>5</v>
      </c>
      <c r="E15" s="30" t="s">
        <v>5</v>
      </c>
      <c r="F15" s="30" t="s">
        <v>5</v>
      </c>
      <c r="G15" s="30" t="s">
        <v>5</v>
      </c>
      <c r="H15" s="30" t="s">
        <v>5</v>
      </c>
      <c r="I15" s="30" t="s">
        <v>5</v>
      </c>
      <c r="J15" s="30" t="s">
        <v>5</v>
      </c>
      <c r="K15" s="30" t="s">
        <v>5</v>
      </c>
      <c r="L15" s="30" t="s">
        <v>5</v>
      </c>
      <c r="M15" s="31" t="s">
        <v>6</v>
      </c>
    </row>
    <row r="16" spans="1:14" s="9" customFormat="1" ht="19.5" customHeight="1">
      <c r="A16" s="34" t="s">
        <v>102</v>
      </c>
      <c r="B16" s="33">
        <f>SUM(C16:M16)</f>
        <v>1471</v>
      </c>
      <c r="C16" s="33">
        <v>6</v>
      </c>
      <c r="D16" s="33">
        <v>2</v>
      </c>
      <c r="E16" s="33">
        <v>14</v>
      </c>
      <c r="F16" s="33">
        <v>24</v>
      </c>
      <c r="G16" s="33">
        <v>34</v>
      </c>
      <c r="H16" s="33">
        <v>74</v>
      </c>
      <c r="I16" s="33">
        <v>183</v>
      </c>
      <c r="J16" s="33">
        <v>283</v>
      </c>
      <c r="K16" s="33">
        <v>506</v>
      </c>
      <c r="L16" s="33">
        <v>316</v>
      </c>
      <c r="M16" s="33">
        <v>29</v>
      </c>
      <c r="N16" s="20"/>
    </row>
    <row r="17" spans="1:14" s="9" customFormat="1" ht="19.5" customHeight="1">
      <c r="A17" s="34" t="s">
        <v>96</v>
      </c>
      <c r="B17" s="32">
        <f>SUM(C17:M17)</f>
        <v>1490</v>
      </c>
      <c r="C17" s="33">
        <v>9</v>
      </c>
      <c r="D17" s="33">
        <v>4</v>
      </c>
      <c r="E17" s="33">
        <v>13</v>
      </c>
      <c r="F17" s="33">
        <v>23</v>
      </c>
      <c r="G17" s="33">
        <v>30</v>
      </c>
      <c r="H17" s="33">
        <v>71</v>
      </c>
      <c r="I17" s="33">
        <v>170</v>
      </c>
      <c r="J17" s="33">
        <v>304</v>
      </c>
      <c r="K17" s="33">
        <v>514</v>
      </c>
      <c r="L17" s="33">
        <v>330</v>
      </c>
      <c r="M17" s="33">
        <v>22</v>
      </c>
      <c r="N17" s="20"/>
    </row>
    <row r="18" spans="1:14" s="9" customFormat="1" ht="19.5" customHeight="1">
      <c r="A18" s="34" t="s">
        <v>97</v>
      </c>
      <c r="B18" s="33">
        <f>SUM(C18:M18)</f>
        <v>1470</v>
      </c>
      <c r="C18" s="33">
        <v>8</v>
      </c>
      <c r="D18" s="33">
        <v>2</v>
      </c>
      <c r="E18" s="33">
        <v>14</v>
      </c>
      <c r="F18" s="33">
        <v>14</v>
      </c>
      <c r="G18" s="33">
        <v>32</v>
      </c>
      <c r="H18" s="33">
        <v>73</v>
      </c>
      <c r="I18" s="33">
        <v>187</v>
      </c>
      <c r="J18" s="33">
        <v>279</v>
      </c>
      <c r="K18" s="33">
        <v>501</v>
      </c>
      <c r="L18" s="33">
        <v>334</v>
      </c>
      <c r="M18" s="33">
        <v>26</v>
      </c>
      <c r="N18" s="20"/>
    </row>
    <row r="19" spans="1:14" s="9" customFormat="1" ht="19.5" customHeight="1">
      <c r="A19" s="34" t="s">
        <v>98</v>
      </c>
      <c r="B19" s="33">
        <f>SUM(C19:M19)</f>
        <v>1560</v>
      </c>
      <c r="C19" s="33">
        <v>8</v>
      </c>
      <c r="D19" s="33">
        <v>4</v>
      </c>
      <c r="E19" s="33">
        <v>11</v>
      </c>
      <c r="F19" s="33">
        <v>16</v>
      </c>
      <c r="G19" s="33">
        <v>23</v>
      </c>
      <c r="H19" s="33">
        <v>70</v>
      </c>
      <c r="I19" s="33">
        <v>175</v>
      </c>
      <c r="J19" s="33">
        <v>301</v>
      </c>
      <c r="K19" s="33">
        <v>557</v>
      </c>
      <c r="L19" s="33">
        <v>355</v>
      </c>
      <c r="M19" s="33">
        <v>40</v>
      </c>
      <c r="N19" s="20"/>
    </row>
    <row r="20" spans="1:14" s="7" customFormat="1" ht="19.5" customHeight="1" thickBot="1">
      <c r="A20" s="35" t="s">
        <v>100</v>
      </c>
      <c r="B20" s="42">
        <f>SUM(C20:M20)</f>
        <v>1591</v>
      </c>
      <c r="C20" s="42">
        <v>5</v>
      </c>
      <c r="D20" s="42">
        <v>1</v>
      </c>
      <c r="E20" s="42">
        <v>10</v>
      </c>
      <c r="F20" s="42">
        <v>16</v>
      </c>
      <c r="G20" s="42">
        <v>27</v>
      </c>
      <c r="H20" s="42">
        <v>55</v>
      </c>
      <c r="I20" s="42">
        <v>165</v>
      </c>
      <c r="J20" s="42">
        <v>338</v>
      </c>
      <c r="K20" s="42">
        <v>560</v>
      </c>
      <c r="L20" s="42">
        <v>382</v>
      </c>
      <c r="M20" s="42">
        <v>32</v>
      </c>
      <c r="N20" s="6"/>
    </row>
    <row r="21" spans="1:13" s="5" customFormat="1" ht="16.5" customHeight="1">
      <c r="A21" s="17"/>
      <c r="B21" s="12"/>
      <c r="C21" s="12"/>
      <c r="D21" s="12"/>
      <c r="E21" s="12"/>
      <c r="F21" s="12"/>
      <c r="G21" s="12"/>
      <c r="H21" s="12"/>
      <c r="I21" s="12"/>
      <c r="J21" s="12"/>
      <c r="K21" s="183" t="s">
        <v>26</v>
      </c>
      <c r="L21" s="183"/>
      <c r="M21" s="183"/>
    </row>
    <row r="22" spans="1:13" s="5" customFormat="1" ht="25.5" customHeight="1">
      <c r="A22" s="14"/>
      <c r="B22" s="7"/>
      <c r="C22" s="7"/>
      <c r="D22" s="7"/>
      <c r="E22" s="7"/>
      <c r="F22" s="7"/>
      <c r="G22" s="7"/>
      <c r="H22" s="7"/>
      <c r="I22" s="7"/>
      <c r="J22" s="7"/>
      <c r="K22" s="15"/>
      <c r="L22" s="7"/>
      <c r="M22" s="13"/>
    </row>
    <row r="23" spans="1:13" ht="18.75" customHeight="1">
      <c r="A23" s="177" t="s">
        <v>27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6" ht="15" thickBot="1">
      <c r="A24" s="16"/>
      <c r="E24" s="175" t="s">
        <v>23</v>
      </c>
      <c r="F24" s="175"/>
    </row>
    <row r="25" spans="1:6" ht="19.5" customHeight="1">
      <c r="A25" s="141" t="s">
        <v>24</v>
      </c>
      <c r="B25" s="158" t="s">
        <v>20</v>
      </c>
      <c r="C25" s="159"/>
      <c r="D25" s="159"/>
      <c r="E25" s="159"/>
      <c r="F25" s="159"/>
    </row>
    <row r="26" spans="1:6" ht="19.5" customHeight="1">
      <c r="A26" s="142" t="s">
        <v>19</v>
      </c>
      <c r="B26" s="160"/>
      <c r="C26" s="161"/>
      <c r="D26" s="161"/>
      <c r="E26" s="161"/>
      <c r="F26" s="161"/>
    </row>
    <row r="27" spans="1:6" s="21" customFormat="1" ht="21.75" customHeight="1">
      <c r="A27" s="34" t="s">
        <v>96</v>
      </c>
      <c r="B27" s="189">
        <v>2910</v>
      </c>
      <c r="C27" s="190"/>
      <c r="D27" s="190"/>
      <c r="E27" s="190"/>
      <c r="F27" s="190"/>
    </row>
    <row r="28" spans="1:6" s="21" customFormat="1" ht="21.75" customHeight="1">
      <c r="A28" s="34" t="s">
        <v>97</v>
      </c>
      <c r="B28" s="187">
        <v>2763</v>
      </c>
      <c r="C28" s="188"/>
      <c r="D28" s="188"/>
      <c r="E28" s="188"/>
      <c r="F28" s="188"/>
    </row>
    <row r="29" spans="1:6" s="21" customFormat="1" ht="21.75" customHeight="1">
      <c r="A29" s="34" t="s">
        <v>98</v>
      </c>
      <c r="B29" s="187">
        <v>2625</v>
      </c>
      <c r="C29" s="188"/>
      <c r="D29" s="188"/>
      <c r="E29" s="188"/>
      <c r="F29" s="188"/>
    </row>
    <row r="30" spans="1:6" s="21" customFormat="1" ht="21.75" customHeight="1">
      <c r="A30" s="34" t="s">
        <v>99</v>
      </c>
      <c r="B30" s="187">
        <v>2479</v>
      </c>
      <c r="C30" s="188"/>
      <c r="D30" s="188"/>
      <c r="E30" s="188"/>
      <c r="F30" s="188"/>
    </row>
    <row r="31" spans="1:6" s="11" customFormat="1" ht="21.75" customHeight="1" thickBot="1">
      <c r="A31" s="35" t="s">
        <v>109</v>
      </c>
      <c r="B31" s="195">
        <v>2340</v>
      </c>
      <c r="C31" s="196"/>
      <c r="D31" s="196"/>
      <c r="E31" s="196"/>
      <c r="F31" s="196"/>
    </row>
    <row r="32" spans="1:6" ht="16.5" customHeight="1">
      <c r="A32" s="19"/>
      <c r="B32" s="186" t="s">
        <v>28</v>
      </c>
      <c r="C32" s="186"/>
      <c r="D32" s="186"/>
      <c r="E32" s="186"/>
      <c r="F32" s="186"/>
    </row>
    <row r="36" ht="14.25" customHeight="1"/>
  </sheetData>
  <sheetProtection/>
  <mergeCells count="33">
    <mergeCell ref="B32:F32"/>
    <mergeCell ref="B28:F28"/>
    <mergeCell ref="B27:F27"/>
    <mergeCell ref="D9:E9"/>
    <mergeCell ref="D8:E8"/>
    <mergeCell ref="D7:E7"/>
    <mergeCell ref="B31:F31"/>
    <mergeCell ref="B30:F30"/>
    <mergeCell ref="B29:F29"/>
    <mergeCell ref="A9:C9"/>
    <mergeCell ref="A1:M1"/>
    <mergeCell ref="A23:M23"/>
    <mergeCell ref="A12:M12"/>
    <mergeCell ref="M3:M4"/>
    <mergeCell ref="I3:I4"/>
    <mergeCell ref="K3:K4"/>
    <mergeCell ref="F3:F4"/>
    <mergeCell ref="K21:M21"/>
    <mergeCell ref="J3:J4"/>
    <mergeCell ref="D5:E5"/>
    <mergeCell ref="G3:G4"/>
    <mergeCell ref="H3:H4"/>
    <mergeCell ref="K10:M10"/>
    <mergeCell ref="L3:L4"/>
    <mergeCell ref="D6:E6"/>
    <mergeCell ref="E24:F24"/>
    <mergeCell ref="B25:F26"/>
    <mergeCell ref="A6:C6"/>
    <mergeCell ref="D3:E4"/>
    <mergeCell ref="A7:C7"/>
    <mergeCell ref="A5:C5"/>
    <mergeCell ref="A8:C8"/>
    <mergeCell ref="B14:B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8.796875" defaultRowHeight="15"/>
  <cols>
    <col min="1" max="2" width="9.59765625" style="48" customWidth="1"/>
    <col min="3" max="12" width="6.59765625" style="48" customWidth="1"/>
    <col min="13" max="16384" width="9" style="48" customWidth="1"/>
  </cols>
  <sheetData>
    <row r="1" spans="1:14" ht="18.75" customHeight="1">
      <c r="A1" s="199" t="s">
        <v>61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13"/>
      <c r="N1" s="114"/>
    </row>
    <row r="2" spans="1:12" ht="15" thickBot="1">
      <c r="A2" s="114"/>
      <c r="B2" s="114"/>
      <c r="C2" s="114"/>
      <c r="D2" s="114"/>
      <c r="E2" s="114"/>
      <c r="F2" s="114"/>
      <c r="G2" s="114"/>
      <c r="H2" s="114"/>
      <c r="I2" s="200" t="s">
        <v>62</v>
      </c>
      <c r="J2" s="200"/>
      <c r="K2" s="114"/>
      <c r="L2" s="114"/>
    </row>
    <row r="3" spans="1:10" ht="14.25" customHeight="1">
      <c r="A3" s="115"/>
      <c r="B3" s="152" t="s">
        <v>63</v>
      </c>
      <c r="C3" s="238" t="s">
        <v>64</v>
      </c>
      <c r="D3" s="239"/>
      <c r="E3" s="240" t="s">
        <v>65</v>
      </c>
      <c r="F3" s="239"/>
      <c r="G3" s="240" t="s">
        <v>66</v>
      </c>
      <c r="H3" s="239"/>
      <c r="I3" s="241" t="s">
        <v>67</v>
      </c>
      <c r="J3" s="243" t="s">
        <v>68</v>
      </c>
    </row>
    <row r="4" spans="1:10" ht="14.25" customHeight="1">
      <c r="A4" s="151" t="s">
        <v>59</v>
      </c>
      <c r="B4" s="116"/>
      <c r="C4" s="117" t="s">
        <v>69</v>
      </c>
      <c r="D4" s="118" t="s">
        <v>70</v>
      </c>
      <c r="E4" s="118" t="s">
        <v>69</v>
      </c>
      <c r="F4" s="118" t="s">
        <v>70</v>
      </c>
      <c r="G4" s="118" t="s">
        <v>69</v>
      </c>
      <c r="H4" s="118" t="s">
        <v>70</v>
      </c>
      <c r="I4" s="242"/>
      <c r="J4" s="244"/>
    </row>
    <row r="5" spans="1:10" ht="16.5" customHeight="1">
      <c r="A5" s="231" t="s">
        <v>96</v>
      </c>
      <c r="B5" s="232"/>
      <c r="C5" s="119">
        <f>E5+G5+I5</f>
        <v>242</v>
      </c>
      <c r="D5" s="120">
        <f>F5+H5</f>
        <v>3078</v>
      </c>
      <c r="E5" s="120">
        <v>16</v>
      </c>
      <c r="F5" s="120">
        <v>2904</v>
      </c>
      <c r="G5" s="120">
        <v>143</v>
      </c>
      <c r="H5" s="120">
        <v>174</v>
      </c>
      <c r="I5" s="120">
        <v>83</v>
      </c>
      <c r="J5" s="120">
        <v>90</v>
      </c>
    </row>
    <row r="6" spans="1:10" ht="16.5" customHeight="1">
      <c r="A6" s="235" t="s">
        <v>97</v>
      </c>
      <c r="B6" s="236"/>
      <c r="C6" s="120">
        <f>E6+G6+I6</f>
        <v>241</v>
      </c>
      <c r="D6" s="120">
        <f>F6+H6</f>
        <v>3078</v>
      </c>
      <c r="E6" s="120">
        <v>16</v>
      </c>
      <c r="F6" s="120">
        <v>2904</v>
      </c>
      <c r="G6" s="120">
        <v>142</v>
      </c>
      <c r="H6" s="120">
        <v>174</v>
      </c>
      <c r="I6" s="120">
        <v>83</v>
      </c>
      <c r="J6" s="121">
        <v>89</v>
      </c>
    </row>
    <row r="7" spans="1:10" ht="16.5" customHeight="1">
      <c r="A7" s="235" t="s">
        <v>98</v>
      </c>
      <c r="B7" s="236"/>
      <c r="C7" s="120">
        <f>E7+G7+I7</f>
        <v>239</v>
      </c>
      <c r="D7" s="120">
        <f>F7+H7</f>
        <v>3074</v>
      </c>
      <c r="E7" s="120">
        <v>16</v>
      </c>
      <c r="F7" s="120">
        <v>2900</v>
      </c>
      <c r="G7" s="120">
        <v>141</v>
      </c>
      <c r="H7" s="120">
        <v>174</v>
      </c>
      <c r="I7" s="120">
        <v>82</v>
      </c>
      <c r="J7" s="121">
        <v>90</v>
      </c>
    </row>
    <row r="8" spans="1:10" s="56" customFormat="1" ht="16.5" customHeight="1">
      <c r="A8" s="235" t="s">
        <v>99</v>
      </c>
      <c r="B8" s="236"/>
      <c r="C8" s="119">
        <f>E8+G8+I8</f>
        <v>243</v>
      </c>
      <c r="D8" s="120">
        <f>F8+H8</f>
        <v>3053</v>
      </c>
      <c r="E8" s="120">
        <v>16</v>
      </c>
      <c r="F8" s="120">
        <v>2898</v>
      </c>
      <c r="G8" s="120">
        <v>143</v>
      </c>
      <c r="H8" s="120">
        <v>155</v>
      </c>
      <c r="I8" s="120">
        <v>84</v>
      </c>
      <c r="J8" s="120">
        <v>91</v>
      </c>
    </row>
    <row r="9" spans="1:12" s="110" customFormat="1" ht="16.5" customHeight="1" thickBot="1">
      <c r="A9" s="245" t="s">
        <v>101</v>
      </c>
      <c r="B9" s="246"/>
      <c r="C9" s="122">
        <v>245</v>
      </c>
      <c r="D9" s="122">
        <v>3053</v>
      </c>
      <c r="E9" s="122">
        <v>16</v>
      </c>
      <c r="F9" s="122">
        <v>2898</v>
      </c>
      <c r="G9" s="122">
        <v>144</v>
      </c>
      <c r="H9" s="122">
        <v>155</v>
      </c>
      <c r="I9" s="122">
        <v>85</v>
      </c>
      <c r="J9" s="122">
        <v>90</v>
      </c>
      <c r="K9" s="123"/>
      <c r="L9" s="124"/>
    </row>
    <row r="10" spans="1:11" ht="12">
      <c r="A10" s="125"/>
      <c r="B10" s="125"/>
      <c r="C10" s="125"/>
      <c r="D10" s="247" t="s">
        <v>120</v>
      </c>
      <c r="E10" s="247"/>
      <c r="F10" s="247"/>
      <c r="G10" s="247"/>
      <c r="H10" s="247"/>
      <c r="I10" s="247"/>
      <c r="J10" s="247"/>
      <c r="K10" s="126"/>
    </row>
    <row r="11" spans="1:11" ht="16.5" customHeight="1">
      <c r="A11" s="126"/>
      <c r="B11" s="126"/>
      <c r="C11" s="126"/>
      <c r="D11" s="126"/>
      <c r="E11" s="126"/>
      <c r="F11" s="126"/>
      <c r="G11" s="127"/>
      <c r="H11" s="126"/>
      <c r="I11" s="128"/>
      <c r="J11" s="129"/>
      <c r="K11" s="126"/>
    </row>
    <row r="12" spans="1:11" ht="16.5" customHeight="1">
      <c r="A12" s="126"/>
      <c r="B12" s="126"/>
      <c r="C12" s="126"/>
      <c r="D12" s="126"/>
      <c r="E12" s="126"/>
      <c r="F12" s="126"/>
      <c r="G12" s="127"/>
      <c r="H12" s="126"/>
      <c r="I12" s="128"/>
      <c r="J12" s="129"/>
      <c r="K12" s="126"/>
    </row>
    <row r="13" spans="1:12" s="43" customFormat="1" ht="18">
      <c r="A13" s="201" t="s">
        <v>71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1:9" s="43" customFormat="1" ht="18">
      <c r="A14" s="130"/>
      <c r="B14" s="131"/>
      <c r="C14" s="131"/>
      <c r="D14" s="131"/>
      <c r="E14" s="131"/>
      <c r="F14" s="131"/>
      <c r="G14" s="131"/>
      <c r="H14" s="131"/>
      <c r="I14" s="131"/>
    </row>
    <row r="15" spans="1:9" s="43" customFormat="1" ht="17.25">
      <c r="A15" s="202" t="s">
        <v>72</v>
      </c>
      <c r="B15" s="202"/>
      <c r="C15" s="131"/>
      <c r="D15" s="131"/>
      <c r="E15" s="131"/>
      <c r="F15" s="131"/>
      <c r="G15" s="131"/>
      <c r="H15" s="131"/>
      <c r="I15" s="131"/>
    </row>
    <row r="16" spans="1:12" s="47" customFormat="1" ht="12.75" customHeight="1" thickBot="1">
      <c r="A16" s="132"/>
      <c r="B16" s="132"/>
      <c r="C16" s="133"/>
      <c r="D16" s="133"/>
      <c r="E16" s="133"/>
      <c r="F16" s="133"/>
      <c r="G16" s="133"/>
      <c r="H16" s="133"/>
      <c r="K16" s="200" t="s">
        <v>73</v>
      </c>
      <c r="L16" s="200"/>
    </row>
    <row r="17" spans="1:12" ht="18" customHeight="1">
      <c r="A17" s="112"/>
      <c r="B17" s="153" t="s">
        <v>46</v>
      </c>
      <c r="C17" s="203" t="s">
        <v>103</v>
      </c>
      <c r="D17" s="203"/>
      <c r="E17" s="205" t="s">
        <v>104</v>
      </c>
      <c r="F17" s="206"/>
      <c r="G17" s="205" t="s">
        <v>105</v>
      </c>
      <c r="H17" s="203"/>
      <c r="I17" s="205" t="s">
        <v>106</v>
      </c>
      <c r="J17" s="203"/>
      <c r="K17" s="209" t="s">
        <v>107</v>
      </c>
      <c r="L17" s="210"/>
    </row>
    <row r="18" spans="1:12" ht="18" customHeight="1">
      <c r="A18" s="144" t="s">
        <v>60</v>
      </c>
      <c r="B18" s="134"/>
      <c r="C18" s="204"/>
      <c r="D18" s="204"/>
      <c r="E18" s="207"/>
      <c r="F18" s="208"/>
      <c r="G18" s="207"/>
      <c r="H18" s="204"/>
      <c r="I18" s="207"/>
      <c r="J18" s="204"/>
      <c r="K18" s="211"/>
      <c r="L18" s="212"/>
    </row>
    <row r="19" spans="1:12" s="69" customFormat="1" ht="18" customHeight="1">
      <c r="A19" s="213" t="s">
        <v>74</v>
      </c>
      <c r="B19" s="214"/>
      <c r="C19" s="215">
        <v>7150</v>
      </c>
      <c r="D19" s="215"/>
      <c r="E19" s="216">
        <v>7589</v>
      </c>
      <c r="F19" s="216"/>
      <c r="G19" s="215">
        <v>8432</v>
      </c>
      <c r="H19" s="215"/>
      <c r="I19" s="215">
        <v>8255</v>
      </c>
      <c r="J19" s="215"/>
      <c r="K19" s="217">
        <v>9329</v>
      </c>
      <c r="L19" s="217"/>
    </row>
    <row r="20" spans="1:13" s="69" customFormat="1" ht="18" customHeight="1">
      <c r="A20" s="213" t="s">
        <v>75</v>
      </c>
      <c r="B20" s="214"/>
      <c r="C20" s="215">
        <v>6414</v>
      </c>
      <c r="D20" s="215"/>
      <c r="E20" s="218">
        <v>6720</v>
      </c>
      <c r="F20" s="218"/>
      <c r="G20" s="215">
        <v>7260</v>
      </c>
      <c r="H20" s="215"/>
      <c r="I20" s="215">
        <v>7131</v>
      </c>
      <c r="J20" s="215"/>
      <c r="K20" s="217">
        <v>7820</v>
      </c>
      <c r="L20" s="217"/>
      <c r="M20" s="73"/>
    </row>
    <row r="21" spans="1:12" s="69" customFormat="1" ht="18" customHeight="1">
      <c r="A21" s="213" t="s">
        <v>76</v>
      </c>
      <c r="B21" s="214"/>
      <c r="C21" s="215">
        <v>7399</v>
      </c>
      <c r="D21" s="215"/>
      <c r="E21" s="218">
        <v>9207</v>
      </c>
      <c r="F21" s="218"/>
      <c r="G21" s="215">
        <v>10079</v>
      </c>
      <c r="H21" s="215"/>
      <c r="I21" s="215">
        <v>10063</v>
      </c>
      <c r="J21" s="215"/>
      <c r="K21" s="217">
        <v>10643</v>
      </c>
      <c r="L21" s="217"/>
    </row>
    <row r="22" spans="1:12" s="69" customFormat="1" ht="18" customHeight="1">
      <c r="A22" s="213" t="s">
        <v>77</v>
      </c>
      <c r="B22" s="214"/>
      <c r="C22" s="215">
        <v>6368</v>
      </c>
      <c r="D22" s="215"/>
      <c r="E22" s="218">
        <v>6244</v>
      </c>
      <c r="F22" s="218"/>
      <c r="G22" s="215">
        <v>7961</v>
      </c>
      <c r="H22" s="215"/>
      <c r="I22" s="215">
        <v>7498</v>
      </c>
      <c r="J22" s="215"/>
      <c r="K22" s="217">
        <v>8757</v>
      </c>
      <c r="L22" s="217"/>
    </row>
    <row r="23" spans="1:12" s="69" customFormat="1" ht="18" customHeight="1">
      <c r="A23" s="219" t="s">
        <v>78</v>
      </c>
      <c r="B23" s="220"/>
      <c r="C23" s="221">
        <v>3528</v>
      </c>
      <c r="D23" s="215"/>
      <c r="E23" s="218">
        <v>3996</v>
      </c>
      <c r="F23" s="218"/>
      <c r="G23" s="215">
        <v>3934</v>
      </c>
      <c r="H23" s="215"/>
      <c r="I23" s="215">
        <v>3926</v>
      </c>
      <c r="J23" s="215"/>
      <c r="K23" s="217">
        <v>3665</v>
      </c>
      <c r="L23" s="217"/>
    </row>
    <row r="24" spans="1:12" s="69" customFormat="1" ht="18" customHeight="1" thickBot="1">
      <c r="A24" s="222" t="s">
        <v>83</v>
      </c>
      <c r="B24" s="223"/>
      <c r="C24" s="224">
        <v>0</v>
      </c>
      <c r="D24" s="225"/>
      <c r="E24" s="225">
        <v>0</v>
      </c>
      <c r="F24" s="225"/>
      <c r="G24" s="225">
        <v>0</v>
      </c>
      <c r="H24" s="225"/>
      <c r="I24" s="225">
        <v>1265</v>
      </c>
      <c r="J24" s="225"/>
      <c r="K24" s="226">
        <v>2111</v>
      </c>
      <c r="L24" s="226"/>
    </row>
    <row r="25" spans="1:12" s="69" customFormat="1" ht="14.25" customHeight="1">
      <c r="A25" s="227" t="s">
        <v>108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8" t="s">
        <v>38</v>
      </c>
      <c r="L25" s="228"/>
    </row>
    <row r="26" spans="1:12" s="69" customFormat="1" ht="14.25" customHeight="1">
      <c r="A26" s="229" t="s">
        <v>84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8"/>
      <c r="L26" s="228"/>
    </row>
    <row r="27" spans="1:12" s="69" customFormat="1" ht="16.5" customHeight="1">
      <c r="A27" s="91"/>
      <c r="B27" s="47"/>
      <c r="C27" s="47"/>
      <c r="D27" s="47"/>
      <c r="E27" s="47"/>
      <c r="F27" s="47"/>
      <c r="G27" s="47"/>
      <c r="H27" s="47"/>
      <c r="I27" s="111"/>
      <c r="J27" s="111"/>
      <c r="K27" s="135"/>
      <c r="L27" s="135"/>
    </row>
    <row r="28" spans="1:9" s="43" customFormat="1" ht="17.25">
      <c r="A28" s="230" t="s">
        <v>79</v>
      </c>
      <c r="B28" s="230"/>
      <c r="C28" s="136"/>
      <c r="D28" s="136"/>
      <c r="E28" s="136"/>
      <c r="F28" s="136"/>
      <c r="G28" s="136"/>
      <c r="H28" s="136"/>
      <c r="I28" s="136"/>
    </row>
    <row r="29" spans="1:12" s="47" customFormat="1" ht="12.75" customHeight="1" thickBot="1">
      <c r="A29" s="132"/>
      <c r="B29" s="132"/>
      <c r="C29" s="133"/>
      <c r="D29" s="133"/>
      <c r="E29" s="133"/>
      <c r="F29" s="133"/>
      <c r="G29" s="133"/>
      <c r="H29" s="133"/>
      <c r="K29" s="200" t="s">
        <v>23</v>
      </c>
      <c r="L29" s="200"/>
    </row>
    <row r="30" spans="1:12" ht="18" customHeight="1">
      <c r="A30" s="112"/>
      <c r="B30" s="153" t="s">
        <v>46</v>
      </c>
      <c r="C30" s="203" t="s">
        <v>103</v>
      </c>
      <c r="D30" s="203"/>
      <c r="E30" s="205" t="s">
        <v>104</v>
      </c>
      <c r="F30" s="206"/>
      <c r="G30" s="205" t="s">
        <v>105</v>
      </c>
      <c r="H30" s="203"/>
      <c r="I30" s="205" t="s">
        <v>106</v>
      </c>
      <c r="J30" s="203"/>
      <c r="K30" s="209" t="s">
        <v>107</v>
      </c>
      <c r="L30" s="210"/>
    </row>
    <row r="31" spans="1:12" ht="18" customHeight="1">
      <c r="A31" s="144" t="s">
        <v>60</v>
      </c>
      <c r="B31" s="134"/>
      <c r="C31" s="204"/>
      <c r="D31" s="204"/>
      <c r="E31" s="207"/>
      <c r="F31" s="208"/>
      <c r="G31" s="207"/>
      <c r="H31" s="204"/>
      <c r="I31" s="207"/>
      <c r="J31" s="204"/>
      <c r="K31" s="211"/>
      <c r="L31" s="212"/>
    </row>
    <row r="32" spans="1:12" s="69" customFormat="1" ht="18" customHeight="1">
      <c r="A32" s="252" t="s">
        <v>115</v>
      </c>
      <c r="B32" s="253"/>
      <c r="C32" s="215">
        <v>753</v>
      </c>
      <c r="D32" s="215"/>
      <c r="E32" s="216">
        <v>558</v>
      </c>
      <c r="F32" s="216"/>
      <c r="G32" s="215">
        <v>588</v>
      </c>
      <c r="H32" s="215"/>
      <c r="I32" s="215">
        <v>585</v>
      </c>
      <c r="J32" s="215"/>
      <c r="K32" s="217">
        <v>623</v>
      </c>
      <c r="L32" s="217"/>
    </row>
    <row r="33" spans="1:13" s="69" customFormat="1" ht="18" customHeight="1">
      <c r="A33" s="252" t="s">
        <v>80</v>
      </c>
      <c r="B33" s="253"/>
      <c r="C33" s="215">
        <v>218</v>
      </c>
      <c r="D33" s="215"/>
      <c r="E33" s="218">
        <v>204</v>
      </c>
      <c r="F33" s="218"/>
      <c r="G33" s="215">
        <v>201</v>
      </c>
      <c r="H33" s="215"/>
      <c r="I33" s="215">
        <v>233</v>
      </c>
      <c r="J33" s="215"/>
      <c r="K33" s="217">
        <v>304</v>
      </c>
      <c r="L33" s="217"/>
      <c r="M33" s="73"/>
    </row>
    <row r="34" spans="1:13" s="69" customFormat="1" ht="18" customHeight="1">
      <c r="A34" s="252" t="s">
        <v>116</v>
      </c>
      <c r="B34" s="253"/>
      <c r="C34" s="215">
        <v>1427</v>
      </c>
      <c r="D34" s="215"/>
      <c r="E34" s="218">
        <v>1467</v>
      </c>
      <c r="F34" s="218"/>
      <c r="G34" s="215">
        <v>1569</v>
      </c>
      <c r="H34" s="215"/>
      <c r="I34" s="215">
        <v>1666</v>
      </c>
      <c r="J34" s="215"/>
      <c r="K34" s="217">
        <v>2049</v>
      </c>
      <c r="L34" s="217"/>
      <c r="M34" s="73"/>
    </row>
    <row r="35" spans="1:12" s="69" customFormat="1" ht="18" customHeight="1" thickBot="1">
      <c r="A35" s="254" t="s">
        <v>81</v>
      </c>
      <c r="B35" s="255"/>
      <c r="C35" s="256">
        <f>SUM(C32:D34)</f>
        <v>2398</v>
      </c>
      <c r="D35" s="256"/>
      <c r="E35" s="256">
        <f>SUM(E32:F34)</f>
        <v>2229</v>
      </c>
      <c r="F35" s="256"/>
      <c r="G35" s="256">
        <f>SUM(G32:H34)</f>
        <v>2358</v>
      </c>
      <c r="H35" s="256"/>
      <c r="I35" s="256">
        <f>SUM(I32:J34)</f>
        <v>2484</v>
      </c>
      <c r="J35" s="256"/>
      <c r="K35" s="257">
        <f>SUM(K32:L34)</f>
        <v>2976</v>
      </c>
      <c r="L35" s="257"/>
    </row>
    <row r="36" spans="1:12" s="47" customFormat="1" ht="14.25" customHeight="1">
      <c r="A36" s="138"/>
      <c r="B36" s="138"/>
      <c r="C36" s="54"/>
      <c r="D36" s="54"/>
      <c r="E36" s="54"/>
      <c r="F36" s="54"/>
      <c r="G36" s="54"/>
      <c r="H36" s="54"/>
      <c r="I36" s="237"/>
      <c r="J36" s="237"/>
      <c r="K36" s="237" t="s">
        <v>38</v>
      </c>
      <c r="L36" s="237"/>
    </row>
    <row r="37" spans="1:12" ht="18.75" customHeight="1">
      <c r="A37" s="138"/>
      <c r="B37" s="138"/>
      <c r="C37" s="54"/>
      <c r="D37" s="54"/>
      <c r="E37" s="54"/>
      <c r="F37" s="54"/>
      <c r="G37" s="54"/>
      <c r="H37" s="54"/>
      <c r="I37" s="58"/>
      <c r="J37" s="58"/>
      <c r="K37" s="137"/>
      <c r="L37" s="137"/>
    </row>
    <row r="38" spans="1:9" s="43" customFormat="1" ht="17.25">
      <c r="A38" s="230" t="s">
        <v>82</v>
      </c>
      <c r="B38" s="230"/>
      <c r="C38" s="230"/>
      <c r="D38" s="136"/>
      <c r="E38" s="136"/>
      <c r="F38" s="136"/>
      <c r="G38" s="136"/>
      <c r="H38" s="136"/>
      <c r="I38" s="136"/>
    </row>
    <row r="39" spans="1:12" s="47" customFormat="1" ht="12.75" customHeight="1" thickBot="1">
      <c r="A39" s="132"/>
      <c r="B39" s="132"/>
      <c r="C39" s="133"/>
      <c r="D39" s="133"/>
      <c r="E39" s="133"/>
      <c r="F39" s="133"/>
      <c r="G39" s="133"/>
      <c r="H39" s="133"/>
      <c r="K39" s="200" t="s">
        <v>23</v>
      </c>
      <c r="L39" s="200"/>
    </row>
    <row r="40" spans="1:12" ht="18" customHeight="1">
      <c r="A40" s="112"/>
      <c r="B40" s="153" t="s">
        <v>46</v>
      </c>
      <c r="C40" s="203" t="s">
        <v>103</v>
      </c>
      <c r="D40" s="203"/>
      <c r="E40" s="205" t="s">
        <v>104</v>
      </c>
      <c r="F40" s="206"/>
      <c r="G40" s="205" t="s">
        <v>105</v>
      </c>
      <c r="H40" s="203"/>
      <c r="I40" s="205" t="s">
        <v>106</v>
      </c>
      <c r="J40" s="203"/>
      <c r="K40" s="209" t="s">
        <v>107</v>
      </c>
      <c r="L40" s="210"/>
    </row>
    <row r="41" spans="1:12" ht="18" customHeight="1">
      <c r="A41" s="144" t="s">
        <v>60</v>
      </c>
      <c r="B41" s="134"/>
      <c r="C41" s="204"/>
      <c r="D41" s="204"/>
      <c r="E41" s="207"/>
      <c r="F41" s="208"/>
      <c r="G41" s="207"/>
      <c r="H41" s="204"/>
      <c r="I41" s="207"/>
      <c r="J41" s="204"/>
      <c r="K41" s="211"/>
      <c r="L41" s="212"/>
    </row>
    <row r="42" spans="1:12" s="69" customFormat="1" ht="18" customHeight="1">
      <c r="A42" s="250" t="s">
        <v>117</v>
      </c>
      <c r="B42" s="251"/>
      <c r="C42" s="234">
        <v>1003</v>
      </c>
      <c r="D42" s="233"/>
      <c r="E42" s="216">
        <v>1200</v>
      </c>
      <c r="F42" s="216"/>
      <c r="G42" s="233">
        <v>2664</v>
      </c>
      <c r="H42" s="233"/>
      <c r="I42" s="233">
        <v>2588</v>
      </c>
      <c r="J42" s="233"/>
      <c r="K42" s="259">
        <v>2538</v>
      </c>
      <c r="L42" s="259"/>
    </row>
    <row r="43" spans="1:13" s="69" customFormat="1" ht="18" customHeight="1">
      <c r="A43" s="248" t="s">
        <v>119</v>
      </c>
      <c r="B43" s="249"/>
      <c r="C43" s="221">
        <v>11</v>
      </c>
      <c r="D43" s="215"/>
      <c r="E43" s="218">
        <v>17</v>
      </c>
      <c r="F43" s="218"/>
      <c r="G43" s="215">
        <v>28</v>
      </c>
      <c r="H43" s="215"/>
      <c r="I43" s="215">
        <v>23</v>
      </c>
      <c r="J43" s="215"/>
      <c r="K43" s="217">
        <v>25</v>
      </c>
      <c r="L43" s="217"/>
      <c r="M43" s="73"/>
    </row>
    <row r="44" spans="1:13" s="69" customFormat="1" ht="18" customHeight="1" thickBot="1">
      <c r="A44" s="260" t="s">
        <v>118</v>
      </c>
      <c r="B44" s="261"/>
      <c r="C44" s="262">
        <v>12</v>
      </c>
      <c r="D44" s="262"/>
      <c r="E44" s="225">
        <v>11</v>
      </c>
      <c r="F44" s="225"/>
      <c r="G44" s="262">
        <v>12</v>
      </c>
      <c r="H44" s="262"/>
      <c r="I44" s="262">
        <v>9</v>
      </c>
      <c r="J44" s="262"/>
      <c r="K44" s="226">
        <v>6</v>
      </c>
      <c r="L44" s="226"/>
      <c r="M44" s="73"/>
    </row>
    <row r="45" spans="1:12" s="47" customFormat="1" ht="14.25" customHeight="1">
      <c r="A45" s="138"/>
      <c r="B45" s="138"/>
      <c r="C45" s="54"/>
      <c r="D45" s="54"/>
      <c r="E45" s="54"/>
      <c r="F45" s="54"/>
      <c r="G45" s="54"/>
      <c r="H45" s="54"/>
      <c r="I45" s="258"/>
      <c r="J45" s="258"/>
      <c r="K45" s="258" t="s">
        <v>38</v>
      </c>
      <c r="L45" s="258"/>
    </row>
    <row r="46" ht="18.75" customHeight="1"/>
    <row r="47" ht="18.75" customHeight="1"/>
  </sheetData>
  <sheetProtection/>
  <mergeCells count="121">
    <mergeCell ref="I45:J45"/>
    <mergeCell ref="K45:L45"/>
    <mergeCell ref="K42:L42"/>
    <mergeCell ref="K43:L43"/>
    <mergeCell ref="A44:B44"/>
    <mergeCell ref="C44:D44"/>
    <mergeCell ref="E44:F44"/>
    <mergeCell ref="G44:H44"/>
    <mergeCell ref="I44:J44"/>
    <mergeCell ref="K44:L44"/>
    <mergeCell ref="E35:F35"/>
    <mergeCell ref="G35:H35"/>
    <mergeCell ref="I35:J35"/>
    <mergeCell ref="K35:L35"/>
    <mergeCell ref="K39:L39"/>
    <mergeCell ref="C40:D41"/>
    <mergeCell ref="E40:F41"/>
    <mergeCell ref="G40:H41"/>
    <mergeCell ref="I40:J41"/>
    <mergeCell ref="K40:L41"/>
    <mergeCell ref="K36:L36"/>
    <mergeCell ref="A34:B34"/>
    <mergeCell ref="C34:D34"/>
    <mergeCell ref="E34:F34"/>
    <mergeCell ref="G34:H34"/>
    <mergeCell ref="I34:J34"/>
    <mergeCell ref="K34:L34"/>
    <mergeCell ref="I36:J36"/>
    <mergeCell ref="A35:B35"/>
    <mergeCell ref="C35:D35"/>
    <mergeCell ref="A33:B33"/>
    <mergeCell ref="C33:D33"/>
    <mergeCell ref="E33:F33"/>
    <mergeCell ref="G33:H33"/>
    <mergeCell ref="I33:J33"/>
    <mergeCell ref="K33:L33"/>
    <mergeCell ref="I30:J31"/>
    <mergeCell ref="K30:L31"/>
    <mergeCell ref="A32:B32"/>
    <mergeCell ref="C32:D32"/>
    <mergeCell ref="E32:F32"/>
    <mergeCell ref="G32:H32"/>
    <mergeCell ref="I32:J32"/>
    <mergeCell ref="K32:L3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25:L25"/>
    <mergeCell ref="A28:B28"/>
    <mergeCell ref="A25:J25"/>
    <mergeCell ref="A26:J26"/>
    <mergeCell ref="K26:L26"/>
    <mergeCell ref="A38:C38"/>
    <mergeCell ref="K29:L29"/>
    <mergeCell ref="C30:D31"/>
    <mergeCell ref="E30:F31"/>
    <mergeCell ref="G30:H31"/>
    <mergeCell ref="A24:B24"/>
    <mergeCell ref="C24:D24"/>
    <mergeCell ref="E24:F24"/>
    <mergeCell ref="G24:H24"/>
    <mergeCell ref="I24:J24"/>
    <mergeCell ref="K24:L24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13:L13"/>
    <mergeCell ref="A15:B15"/>
    <mergeCell ref="K16:L16"/>
    <mergeCell ref="C17:D18"/>
    <mergeCell ref="E17:F18"/>
    <mergeCell ref="G17:H18"/>
    <mergeCell ref="I17:J18"/>
    <mergeCell ref="K17:L18"/>
    <mergeCell ref="A5:B5"/>
    <mergeCell ref="A6:B6"/>
    <mergeCell ref="A7:B7"/>
    <mergeCell ref="A8:B8"/>
    <mergeCell ref="A9:B9"/>
    <mergeCell ref="D10:J10"/>
    <mergeCell ref="A1:L1"/>
    <mergeCell ref="I2:J2"/>
    <mergeCell ref="C3:D3"/>
    <mergeCell ref="E3:F3"/>
    <mergeCell ref="G3:H3"/>
    <mergeCell ref="I3:I4"/>
    <mergeCell ref="J3:J4"/>
    <mergeCell ref="A23:B23"/>
    <mergeCell ref="C23:D23"/>
    <mergeCell ref="E23:F23"/>
    <mergeCell ref="G23:H23"/>
    <mergeCell ref="I23:J23"/>
    <mergeCell ref="K23:L2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I31" sqref="I31"/>
    </sheetView>
  </sheetViews>
  <sheetFormatPr defaultColWidth="8.796875" defaultRowHeight="15"/>
  <cols>
    <col min="1" max="2" width="9.3984375" style="48" customWidth="1"/>
    <col min="3" max="8" width="11.09765625" style="48" customWidth="1"/>
    <col min="9" max="16384" width="9" style="48" customWidth="1"/>
  </cols>
  <sheetData>
    <row r="1" spans="1:8" s="43" customFormat="1" ht="17.25">
      <c r="A1" s="265" t="s">
        <v>31</v>
      </c>
      <c r="B1" s="265"/>
      <c r="C1" s="265"/>
      <c r="D1" s="265"/>
      <c r="E1" s="265"/>
      <c r="F1" s="265"/>
      <c r="G1" s="265"/>
      <c r="H1" s="265"/>
    </row>
    <row r="2" spans="1:7" s="47" customFormat="1" ht="12" thickBot="1">
      <c r="A2" s="44"/>
      <c r="B2" s="44"/>
      <c r="D2" s="44"/>
      <c r="E2" s="44"/>
      <c r="F2" s="44"/>
      <c r="G2" s="46" t="s">
        <v>23</v>
      </c>
    </row>
    <row r="3" spans="1:8" ht="15" customHeight="1">
      <c r="A3" s="143"/>
      <c r="B3" s="143"/>
      <c r="C3" s="146" t="s">
        <v>60</v>
      </c>
      <c r="D3" s="266" t="s">
        <v>32</v>
      </c>
      <c r="E3" s="267"/>
      <c r="F3" s="268" t="s">
        <v>33</v>
      </c>
      <c r="G3" s="269"/>
      <c r="H3" s="47"/>
    </row>
    <row r="4" spans="1:8" ht="15" customHeight="1">
      <c r="A4" s="144" t="s">
        <v>19</v>
      </c>
      <c r="B4" s="145"/>
      <c r="C4" s="147"/>
      <c r="D4" s="49" t="s">
        <v>34</v>
      </c>
      <c r="E4" s="50" t="s">
        <v>35</v>
      </c>
      <c r="F4" s="156" t="s">
        <v>34</v>
      </c>
      <c r="G4" s="157" t="s">
        <v>35</v>
      </c>
      <c r="H4" s="47"/>
    </row>
    <row r="5" spans="1:8" ht="19.5" customHeight="1">
      <c r="A5" s="298" t="s">
        <v>87</v>
      </c>
      <c r="B5" s="299"/>
      <c r="C5" s="51" t="s">
        <v>91</v>
      </c>
      <c r="D5" s="52">
        <v>237</v>
      </c>
      <c r="E5" s="53">
        <v>2464</v>
      </c>
      <c r="F5" s="52">
        <v>89</v>
      </c>
      <c r="G5" s="52">
        <v>1664</v>
      </c>
      <c r="H5" s="47"/>
    </row>
    <row r="6" spans="1:8" ht="19.5" customHeight="1">
      <c r="A6" s="299"/>
      <c r="B6" s="299"/>
      <c r="C6" s="51" t="s">
        <v>92</v>
      </c>
      <c r="D6" s="52">
        <v>234</v>
      </c>
      <c r="E6" s="53">
        <v>3562</v>
      </c>
      <c r="F6" s="52">
        <v>307</v>
      </c>
      <c r="G6" s="52">
        <v>5463</v>
      </c>
      <c r="H6" s="47"/>
    </row>
    <row r="7" spans="1:8" ht="19.5" customHeight="1">
      <c r="A7" s="297" t="s">
        <v>88</v>
      </c>
      <c r="B7" s="297"/>
      <c r="C7" s="51" t="s">
        <v>91</v>
      </c>
      <c r="D7" s="54">
        <v>286</v>
      </c>
      <c r="E7" s="55">
        <v>2855</v>
      </c>
      <c r="F7" s="54">
        <v>93</v>
      </c>
      <c r="G7" s="54">
        <v>1743</v>
      </c>
      <c r="H7" s="47"/>
    </row>
    <row r="8" spans="1:8" ht="19.5" customHeight="1">
      <c r="A8" s="297"/>
      <c r="B8" s="297"/>
      <c r="C8" s="51" t="s">
        <v>92</v>
      </c>
      <c r="D8" s="54">
        <v>250</v>
      </c>
      <c r="E8" s="55">
        <v>3973</v>
      </c>
      <c r="F8" s="54">
        <v>286</v>
      </c>
      <c r="G8" s="54">
        <v>5233</v>
      </c>
      <c r="H8" s="47"/>
    </row>
    <row r="9" spans="1:8" s="56" customFormat="1" ht="19.5" customHeight="1">
      <c r="A9" s="297" t="s">
        <v>89</v>
      </c>
      <c r="B9" s="297"/>
      <c r="C9" s="51" t="s">
        <v>91</v>
      </c>
      <c r="D9" s="54">
        <v>388</v>
      </c>
      <c r="E9" s="55">
        <v>2945</v>
      </c>
      <c r="F9" s="54">
        <v>92</v>
      </c>
      <c r="G9" s="54">
        <v>2781</v>
      </c>
      <c r="H9" s="47"/>
    </row>
    <row r="10" spans="1:8" s="56" customFormat="1" ht="19.5" customHeight="1">
      <c r="A10" s="297"/>
      <c r="B10" s="297"/>
      <c r="C10" s="51" t="s">
        <v>92</v>
      </c>
      <c r="D10" s="54">
        <v>238</v>
      </c>
      <c r="E10" s="55">
        <v>4234</v>
      </c>
      <c r="F10" s="54">
        <v>312</v>
      </c>
      <c r="G10" s="54">
        <v>6108</v>
      </c>
      <c r="H10" s="47"/>
    </row>
    <row r="11" spans="1:8" ht="19.5" customHeight="1">
      <c r="A11" s="297" t="s">
        <v>90</v>
      </c>
      <c r="B11" s="297"/>
      <c r="C11" s="51" t="s">
        <v>91</v>
      </c>
      <c r="D11" s="54">
        <v>283</v>
      </c>
      <c r="E11" s="55">
        <v>2739</v>
      </c>
      <c r="F11" s="54">
        <v>92</v>
      </c>
      <c r="G11" s="54">
        <v>2238</v>
      </c>
      <c r="H11" s="47"/>
    </row>
    <row r="12" spans="1:8" ht="19.5" customHeight="1">
      <c r="A12" s="297"/>
      <c r="B12" s="297"/>
      <c r="C12" s="51" t="s">
        <v>92</v>
      </c>
      <c r="D12" s="54">
        <v>219</v>
      </c>
      <c r="E12" s="54">
        <v>3800</v>
      </c>
      <c r="F12" s="54">
        <v>317</v>
      </c>
      <c r="G12" s="54">
        <v>5677</v>
      </c>
      <c r="H12" s="47"/>
    </row>
    <row r="13" spans="1:8" ht="19.5" customHeight="1">
      <c r="A13" s="263" t="s">
        <v>94</v>
      </c>
      <c r="B13" s="263"/>
      <c r="C13" s="57" t="s">
        <v>36</v>
      </c>
      <c r="D13" s="58">
        <v>368</v>
      </c>
      <c r="E13" s="59">
        <v>3328</v>
      </c>
      <c r="F13" s="58">
        <v>81</v>
      </c>
      <c r="G13" s="58">
        <v>2067</v>
      </c>
      <c r="H13" s="47"/>
    </row>
    <row r="14" spans="1:8" ht="19.5" customHeight="1" thickBot="1">
      <c r="A14" s="264"/>
      <c r="B14" s="264"/>
      <c r="C14" s="148" t="s">
        <v>37</v>
      </c>
      <c r="D14" s="58">
        <v>238</v>
      </c>
      <c r="E14" s="58">
        <v>4041</v>
      </c>
      <c r="F14" s="58">
        <v>358</v>
      </c>
      <c r="G14" s="58">
        <v>8058</v>
      </c>
      <c r="H14" s="47"/>
    </row>
    <row r="15" spans="1:7" s="47" customFormat="1" ht="16.5" customHeight="1">
      <c r="A15" s="60"/>
      <c r="B15" s="60"/>
      <c r="D15" s="60"/>
      <c r="E15" s="60"/>
      <c r="F15" s="60"/>
      <c r="G15" s="61" t="s">
        <v>38</v>
      </c>
    </row>
    <row r="16" spans="1:8" ht="24.75" customHeight="1">
      <c r="A16" s="62"/>
      <c r="B16" s="62"/>
      <c r="C16" s="62"/>
      <c r="D16" s="62"/>
      <c r="E16" s="63"/>
      <c r="F16" s="62"/>
      <c r="G16" s="62"/>
      <c r="H16" s="62"/>
    </row>
    <row r="17" spans="1:8" s="43" customFormat="1" ht="17.25">
      <c r="A17" s="270" t="s">
        <v>39</v>
      </c>
      <c r="B17" s="270"/>
      <c r="C17" s="270"/>
      <c r="D17" s="270"/>
      <c r="E17" s="270"/>
      <c r="F17" s="270"/>
      <c r="G17" s="270"/>
      <c r="H17" s="270"/>
    </row>
    <row r="18" spans="1:7" s="47" customFormat="1" ht="12" thickBot="1">
      <c r="A18" s="44"/>
      <c r="B18" s="44"/>
      <c r="C18" s="44"/>
      <c r="D18" s="44"/>
      <c r="E18" s="44"/>
      <c r="F18" s="44"/>
      <c r="G18" s="45" t="s">
        <v>23</v>
      </c>
    </row>
    <row r="19" spans="1:7" ht="15" customHeight="1">
      <c r="A19" s="64"/>
      <c r="B19" s="65" t="s">
        <v>1</v>
      </c>
      <c r="C19" s="271" t="s">
        <v>40</v>
      </c>
      <c r="D19" s="273" t="s">
        <v>85</v>
      </c>
      <c r="E19" s="271" t="s">
        <v>41</v>
      </c>
      <c r="F19" s="276" t="s">
        <v>42</v>
      </c>
      <c r="G19" s="278" t="s">
        <v>86</v>
      </c>
    </row>
    <row r="20" spans="1:7" ht="15" customHeight="1">
      <c r="A20" s="66" t="s">
        <v>19</v>
      </c>
      <c r="B20" s="67"/>
      <c r="C20" s="272"/>
      <c r="D20" s="274"/>
      <c r="E20" s="275"/>
      <c r="F20" s="277"/>
      <c r="G20" s="279"/>
    </row>
    <row r="21" spans="1:7" s="69" customFormat="1" ht="19.5" customHeight="1">
      <c r="A21" s="280" t="s">
        <v>95</v>
      </c>
      <c r="B21" s="281"/>
      <c r="C21" s="52">
        <v>562</v>
      </c>
      <c r="D21" s="54">
        <v>4686</v>
      </c>
      <c r="E21" s="68">
        <v>56</v>
      </c>
      <c r="F21" s="52">
        <v>425</v>
      </c>
      <c r="G21" s="52">
        <f>SUM(C21:F21)</f>
        <v>5729</v>
      </c>
    </row>
    <row r="22" spans="1:7" s="69" customFormat="1" ht="19.5" customHeight="1">
      <c r="A22" s="282" t="s">
        <v>88</v>
      </c>
      <c r="B22" s="281"/>
      <c r="C22" s="54">
        <v>646</v>
      </c>
      <c r="D22" s="54">
        <v>4573</v>
      </c>
      <c r="E22" s="70">
        <v>137</v>
      </c>
      <c r="F22" s="54">
        <v>522</v>
      </c>
      <c r="G22" s="52">
        <f>SUM(C22:F22)</f>
        <v>5878</v>
      </c>
    </row>
    <row r="23" spans="1:7" s="69" customFormat="1" ht="19.5" customHeight="1">
      <c r="A23" s="282" t="s">
        <v>89</v>
      </c>
      <c r="B23" s="281"/>
      <c r="C23" s="54">
        <v>605</v>
      </c>
      <c r="D23" s="54">
        <v>4833</v>
      </c>
      <c r="E23" s="70">
        <v>83</v>
      </c>
      <c r="F23" s="54">
        <v>561</v>
      </c>
      <c r="G23" s="52">
        <f>SUM(C23:F23)</f>
        <v>6082</v>
      </c>
    </row>
    <row r="24" spans="1:7" s="73" customFormat="1" ht="19.5" customHeight="1">
      <c r="A24" s="280" t="s">
        <v>90</v>
      </c>
      <c r="B24" s="281"/>
      <c r="C24" s="54">
        <v>835</v>
      </c>
      <c r="D24" s="54">
        <v>5520</v>
      </c>
      <c r="E24" s="71">
        <v>23</v>
      </c>
      <c r="F24" s="72">
        <v>490</v>
      </c>
      <c r="G24" s="52">
        <f>SUM(C24:F24)</f>
        <v>6868</v>
      </c>
    </row>
    <row r="25" spans="1:7" s="69" customFormat="1" ht="19.5" customHeight="1" thickBot="1">
      <c r="A25" s="283" t="s">
        <v>94</v>
      </c>
      <c r="B25" s="284"/>
      <c r="C25" s="58">
        <v>750</v>
      </c>
      <c r="D25" s="58">
        <v>4988</v>
      </c>
      <c r="E25" s="74">
        <v>8</v>
      </c>
      <c r="F25" s="75">
        <v>539</v>
      </c>
      <c r="G25" s="76">
        <f>SUM(C25:F25)</f>
        <v>6285</v>
      </c>
    </row>
    <row r="26" spans="1:7" s="47" customFormat="1" ht="15.75" customHeight="1">
      <c r="A26" s="60"/>
      <c r="B26" s="60"/>
      <c r="C26" s="60"/>
      <c r="D26" s="60"/>
      <c r="E26" s="285" t="s">
        <v>43</v>
      </c>
      <c r="F26" s="285"/>
      <c r="G26" s="285"/>
    </row>
    <row r="27" spans="1:8" ht="24.75" customHeight="1">
      <c r="A27" s="77"/>
      <c r="B27" s="77"/>
      <c r="C27" s="77"/>
      <c r="D27" s="77"/>
      <c r="E27" s="77"/>
      <c r="F27" s="77"/>
      <c r="G27" s="77"/>
      <c r="H27" s="77"/>
    </row>
    <row r="28" spans="1:8" s="78" customFormat="1" ht="17.25">
      <c r="A28" s="286" t="s">
        <v>44</v>
      </c>
      <c r="B28" s="286"/>
      <c r="C28" s="286"/>
      <c r="D28" s="286"/>
      <c r="E28" s="286"/>
      <c r="F28" s="286"/>
      <c r="G28" s="286"/>
      <c r="H28" s="286"/>
    </row>
    <row r="29" spans="1:8" s="82" customFormat="1" ht="12" thickBot="1">
      <c r="A29" s="79"/>
      <c r="B29" s="80"/>
      <c r="C29" s="47"/>
      <c r="D29" s="79"/>
      <c r="E29" s="79"/>
      <c r="F29" s="79"/>
      <c r="G29" s="81" t="s">
        <v>45</v>
      </c>
      <c r="H29" s="47"/>
    </row>
    <row r="30" spans="1:7" s="85" customFormat="1" ht="12">
      <c r="A30" s="83"/>
      <c r="B30" s="84" t="s">
        <v>46</v>
      </c>
      <c r="C30" s="287" t="s">
        <v>96</v>
      </c>
      <c r="D30" s="289" t="s">
        <v>97</v>
      </c>
      <c r="E30" s="291" t="s">
        <v>98</v>
      </c>
      <c r="F30" s="293" t="s">
        <v>99</v>
      </c>
      <c r="G30" s="295" t="s">
        <v>101</v>
      </c>
    </row>
    <row r="31" spans="1:7" s="85" customFormat="1" ht="12">
      <c r="A31" s="86" t="s">
        <v>47</v>
      </c>
      <c r="B31" s="87"/>
      <c r="C31" s="288"/>
      <c r="D31" s="290"/>
      <c r="E31" s="292"/>
      <c r="F31" s="294"/>
      <c r="G31" s="296"/>
    </row>
    <row r="32" spans="1:7" s="85" customFormat="1" ht="30" customHeight="1" thickBot="1">
      <c r="A32" s="301" t="s">
        <v>48</v>
      </c>
      <c r="B32" s="302"/>
      <c r="C32" s="88">
        <v>1867</v>
      </c>
      <c r="D32" s="88">
        <v>1987</v>
      </c>
      <c r="E32" s="88">
        <v>1887</v>
      </c>
      <c r="F32" s="88">
        <v>1773</v>
      </c>
      <c r="G32" s="89">
        <v>1758</v>
      </c>
    </row>
    <row r="33" spans="1:8" s="82" customFormat="1" ht="16.5" customHeight="1">
      <c r="A33" s="90"/>
      <c r="B33" s="90"/>
      <c r="C33" s="90"/>
      <c r="D33" s="90"/>
      <c r="E33" s="91"/>
      <c r="F33" s="90"/>
      <c r="G33" s="92" t="s">
        <v>49</v>
      </c>
      <c r="H33" s="47"/>
    </row>
    <row r="34" ht="24.75" customHeight="1"/>
    <row r="35" spans="1:8" s="43" customFormat="1" ht="17.25">
      <c r="A35" s="303" t="s">
        <v>50</v>
      </c>
      <c r="B35" s="303"/>
      <c r="C35" s="303"/>
      <c r="D35" s="303"/>
      <c r="E35" s="303"/>
      <c r="F35" s="303"/>
      <c r="G35" s="303"/>
      <c r="H35" s="303"/>
    </row>
    <row r="36" spans="1:8" s="47" customFormat="1" ht="12" thickBot="1">
      <c r="A36" s="93"/>
      <c r="B36" s="94"/>
      <c r="C36" s="94"/>
      <c r="D36" s="94"/>
      <c r="E36" s="94"/>
      <c r="F36" s="94"/>
      <c r="H36" s="95" t="s">
        <v>51</v>
      </c>
    </row>
    <row r="37" spans="2:8" ht="16.5" customHeight="1">
      <c r="B37" s="96" t="s">
        <v>1</v>
      </c>
      <c r="C37" s="97" t="s">
        <v>52</v>
      </c>
      <c r="D37" s="98"/>
      <c r="E37" s="98" t="s">
        <v>53</v>
      </c>
      <c r="F37" s="98"/>
      <c r="G37" s="98" t="s">
        <v>54</v>
      </c>
      <c r="H37" s="99"/>
    </row>
    <row r="38" spans="1:8" ht="22.5">
      <c r="A38" s="100" t="s">
        <v>19</v>
      </c>
      <c r="B38" s="101"/>
      <c r="C38" s="102" t="s">
        <v>55</v>
      </c>
      <c r="D38" s="103" t="s">
        <v>56</v>
      </c>
      <c r="E38" s="103" t="s">
        <v>57</v>
      </c>
      <c r="F38" s="103" t="s">
        <v>56</v>
      </c>
      <c r="G38" s="103" t="s">
        <v>57</v>
      </c>
      <c r="H38" s="104" t="s">
        <v>56</v>
      </c>
    </row>
    <row r="39" spans="1:8" s="69" customFormat="1" ht="19.5" customHeight="1">
      <c r="A39" s="282" t="s">
        <v>95</v>
      </c>
      <c r="B39" s="281"/>
      <c r="C39" s="105">
        <v>13</v>
      </c>
      <c r="D39" s="105">
        <v>875</v>
      </c>
      <c r="E39" s="105">
        <v>14</v>
      </c>
      <c r="F39" s="105">
        <v>676</v>
      </c>
      <c r="G39" s="105">
        <v>2</v>
      </c>
      <c r="H39" s="106">
        <v>136</v>
      </c>
    </row>
    <row r="40" spans="1:8" s="69" customFormat="1" ht="19.5" customHeight="1">
      <c r="A40" s="282" t="s">
        <v>88</v>
      </c>
      <c r="B40" s="281"/>
      <c r="C40" s="105">
        <v>11</v>
      </c>
      <c r="D40" s="106">
        <v>852</v>
      </c>
      <c r="E40" s="105">
        <v>13</v>
      </c>
      <c r="F40" s="105">
        <v>638</v>
      </c>
      <c r="G40" s="105">
        <v>2</v>
      </c>
      <c r="H40" s="106">
        <v>145</v>
      </c>
    </row>
    <row r="41" spans="1:8" s="69" customFormat="1" ht="19.5" customHeight="1">
      <c r="A41" s="282" t="s">
        <v>89</v>
      </c>
      <c r="B41" s="281"/>
      <c r="C41" s="105">
        <v>12</v>
      </c>
      <c r="D41" s="106">
        <v>760</v>
      </c>
      <c r="E41" s="105">
        <v>13</v>
      </c>
      <c r="F41" s="105">
        <v>657</v>
      </c>
      <c r="G41" s="105">
        <v>2</v>
      </c>
      <c r="H41" s="106">
        <v>24</v>
      </c>
    </row>
    <row r="42" spans="1:8" s="73" customFormat="1" ht="19.5" customHeight="1">
      <c r="A42" s="280" t="s">
        <v>90</v>
      </c>
      <c r="B42" s="281"/>
      <c r="C42" s="105">
        <v>11</v>
      </c>
      <c r="D42" s="106">
        <v>613</v>
      </c>
      <c r="E42" s="105">
        <v>11</v>
      </c>
      <c r="F42" s="105">
        <v>549</v>
      </c>
      <c r="G42" s="105">
        <v>2</v>
      </c>
      <c r="H42" s="106">
        <v>15</v>
      </c>
    </row>
    <row r="43" spans="1:8" s="69" customFormat="1" ht="19.5" customHeight="1" thickBot="1">
      <c r="A43" s="283" t="s">
        <v>93</v>
      </c>
      <c r="B43" s="284"/>
      <c r="C43" s="107">
        <v>10</v>
      </c>
      <c r="D43" s="149">
        <v>502</v>
      </c>
      <c r="E43" s="150">
        <v>11</v>
      </c>
      <c r="F43" s="150">
        <v>598</v>
      </c>
      <c r="G43" s="150">
        <v>3</v>
      </c>
      <c r="H43" s="149">
        <v>89</v>
      </c>
    </row>
    <row r="44" spans="1:8" s="47" customFormat="1" ht="16.5" customHeight="1">
      <c r="A44" s="300"/>
      <c r="B44" s="300"/>
      <c r="C44" s="300"/>
      <c r="D44" s="229"/>
      <c r="E44" s="90"/>
      <c r="F44" s="90"/>
      <c r="G44" s="90"/>
      <c r="H44" s="108" t="s">
        <v>58</v>
      </c>
    </row>
    <row r="45" spans="1:7" ht="12">
      <c r="A45" s="109"/>
      <c r="B45" s="110"/>
      <c r="C45" s="110"/>
      <c r="D45" s="110"/>
      <c r="E45" s="110"/>
      <c r="F45" s="110"/>
      <c r="G45" s="110"/>
    </row>
  </sheetData>
  <sheetProtection/>
  <mergeCells count="34">
    <mergeCell ref="A11:B12"/>
    <mergeCell ref="A9:B10"/>
    <mergeCell ref="A7:B8"/>
    <mergeCell ref="A5:B6"/>
    <mergeCell ref="A43:B43"/>
    <mergeCell ref="A44:D44"/>
    <mergeCell ref="A32:B32"/>
    <mergeCell ref="A35:H35"/>
    <mergeCell ref="A39:B39"/>
    <mergeCell ref="A40:B40"/>
    <mergeCell ref="A41:B41"/>
    <mergeCell ref="A42:B42"/>
    <mergeCell ref="A28:H28"/>
    <mergeCell ref="C30:C31"/>
    <mergeCell ref="D30:D31"/>
    <mergeCell ref="E30:E31"/>
    <mergeCell ref="F30:F31"/>
    <mergeCell ref="G30:G31"/>
    <mergeCell ref="A21:B21"/>
    <mergeCell ref="A22:B22"/>
    <mergeCell ref="A23:B23"/>
    <mergeCell ref="A24:B24"/>
    <mergeCell ref="A25:B25"/>
    <mergeCell ref="E26:G26"/>
    <mergeCell ref="A13:B14"/>
    <mergeCell ref="A1:H1"/>
    <mergeCell ref="D3:E3"/>
    <mergeCell ref="F3:G3"/>
    <mergeCell ref="A17:H17"/>
    <mergeCell ref="C19:C20"/>
    <mergeCell ref="D19:D20"/>
    <mergeCell ref="E19:E20"/>
    <mergeCell ref="F19:F20"/>
    <mergeCell ref="G19:G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2015-11-23T05:13:30Z</cp:lastPrinted>
  <dcterms:created xsi:type="dcterms:W3CDTF">1997-06-17T16:12:34Z</dcterms:created>
  <dcterms:modified xsi:type="dcterms:W3CDTF">2016-01-05T09:36:00Z</dcterms:modified>
  <cp:category/>
  <cp:version/>
  <cp:contentType/>
  <cp:contentStatus/>
</cp:coreProperties>
</file>