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835" tabRatio="802" firstSheet="1" activeTab="1"/>
  </bookViews>
  <sheets>
    <sheet name="10-10乳幼児,11六か月児調査,12特殊出走率,13献血" sheetId="1" r:id="rId1"/>
    <sheet name="10-14休日診療,15心配ごと" sheetId="2" r:id="rId2"/>
    <sheet name="10-16火葬場,17ごみ処理,18し尿浄化槽" sheetId="3" r:id="rId3"/>
    <sheet name="10-19犬登録,20生活困窮,21保護,22、23国保年金" sheetId="4" r:id="rId4"/>
  </sheets>
  <definedNames>
    <definedName name="_xlnm.Print_Area" localSheetId="0">'10-10乳幼児,11六か月児調査,12特殊出走率,13献血'!$A$1:$H$44</definedName>
    <definedName name="_xlnm.Print_Area" localSheetId="1">'10-14休日診療,15心配ごと'!$A$1:$M$46</definedName>
    <definedName name="_xlnm.Print_Area" localSheetId="2">'10-16火葬場,17ごみ処理,18し尿浄化槽'!$A$1:$U$41</definedName>
    <definedName name="_xlnm.Print_Area" localSheetId="3">'10-19犬登録,20生活困窮,21保護,22、23国保年金'!$A$1:$N$83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<sst xmlns="http://schemas.openxmlformats.org/spreadsheetml/2006/main" count="350" uniqueCount="213">
  <si>
    <t>健康増進課</t>
  </si>
  <si>
    <t>年度</t>
  </si>
  <si>
    <t>区分</t>
  </si>
  <si>
    <t>こども家庭課</t>
  </si>
  <si>
    <t>こども家庭課</t>
  </si>
  <si>
    <t>10．乳幼児健診受診状況</t>
  </si>
  <si>
    <t>単位：人、％</t>
  </si>
  <si>
    <t>年度</t>
  </si>
  <si>
    <t>3～4か月児
健診</t>
  </si>
  <si>
    <t>対象者</t>
  </si>
  <si>
    <t>受診者</t>
  </si>
  <si>
    <t>受診率</t>
  </si>
  <si>
    <t>要精検者</t>
  </si>
  <si>
    <t>1歳6か月児
健診</t>
  </si>
  <si>
    <t>3歳児
健診</t>
  </si>
  <si>
    <t>単位：人、％</t>
  </si>
  <si>
    <t>年度</t>
  </si>
  <si>
    <t>区分</t>
  </si>
  <si>
    <t>対  象  者</t>
  </si>
  <si>
    <t>回  収  数</t>
  </si>
  <si>
    <t>回  収  率</t>
  </si>
  <si>
    <t>要精検者</t>
  </si>
  <si>
    <t>単位：人</t>
  </si>
  <si>
    <t>　　　年度</t>
  </si>
  <si>
    <t>区分</t>
  </si>
  <si>
    <t>受付者数</t>
  </si>
  <si>
    <t>200ml献血者数</t>
  </si>
  <si>
    <t>400ml献血者数</t>
  </si>
  <si>
    <t>総献血者数</t>
  </si>
  <si>
    <t>区分</t>
  </si>
  <si>
    <t>健康増進課</t>
  </si>
  <si>
    <t>単位：件</t>
  </si>
  <si>
    <t>生    計</t>
  </si>
  <si>
    <t>年    金</t>
  </si>
  <si>
    <t>職業・生業</t>
  </si>
  <si>
    <t>住    宅</t>
  </si>
  <si>
    <t>家    族</t>
  </si>
  <si>
    <t>結    婚</t>
  </si>
  <si>
    <t>離    婚</t>
  </si>
  <si>
    <t>健康・衛生</t>
  </si>
  <si>
    <t>医    療</t>
  </si>
  <si>
    <t>精神衛生</t>
  </si>
  <si>
    <t>人権・法律</t>
  </si>
  <si>
    <t>財    産</t>
  </si>
  <si>
    <t>事    故</t>
  </si>
  <si>
    <t>母子保健・児童福祉</t>
  </si>
  <si>
    <t>青少年教育</t>
  </si>
  <si>
    <t>心身障害者(児)福祉</t>
  </si>
  <si>
    <t>父子福祉母子福祉</t>
  </si>
  <si>
    <t>老人福祉</t>
  </si>
  <si>
    <t>苦    情</t>
  </si>
  <si>
    <t>そ の 他</t>
  </si>
  <si>
    <t>社会福祉課</t>
  </si>
  <si>
    <t>2010(平22)</t>
  </si>
  <si>
    <t>2010
(平22)</t>
  </si>
  <si>
    <t>13．献血状況</t>
  </si>
  <si>
    <t>12．合計特殊出生率</t>
  </si>
  <si>
    <t>合計特殊出生率</t>
  </si>
  <si>
    <t>2009(平21)</t>
  </si>
  <si>
    <t>14．休日診療所利用状況</t>
  </si>
  <si>
    <t>15．心配ごと相談</t>
  </si>
  <si>
    <t>16．火葬場利用状況</t>
  </si>
  <si>
    <t>17．ごみ処理状況</t>
  </si>
  <si>
    <t>18．し尿及び浄化槽汚泥処理状況</t>
  </si>
  <si>
    <t>-</t>
  </si>
  <si>
    <t>11. 6～7か月児運動発達調査実施状況</t>
  </si>
  <si>
    <t>総計</t>
  </si>
  <si>
    <t>年度</t>
  </si>
  <si>
    <t>診療日数</t>
  </si>
  <si>
    <t>利用者数</t>
  </si>
  <si>
    <t>単位：人、日</t>
  </si>
  <si>
    <t>計</t>
  </si>
  <si>
    <t>2011
(平23)</t>
  </si>
  <si>
    <t>2011
(平23)</t>
  </si>
  <si>
    <t>市内</t>
  </si>
  <si>
    <t>市外</t>
  </si>
  <si>
    <t>火葬</t>
  </si>
  <si>
    <t>12歳以上</t>
  </si>
  <si>
    <t>12歳未満</t>
  </si>
  <si>
    <t>死産児</t>
  </si>
  <si>
    <t>霊安室</t>
  </si>
  <si>
    <t>待合室</t>
  </si>
  <si>
    <t>告別式</t>
  </si>
  <si>
    <t>通夜</t>
  </si>
  <si>
    <t>葬祭場</t>
  </si>
  <si>
    <t>単位：体、ｋｇ、件</t>
  </si>
  <si>
    <t>環境対策課</t>
  </si>
  <si>
    <t>単位：ｔ、ｇ/日、日</t>
  </si>
  <si>
    <t>可燃ごみ</t>
  </si>
  <si>
    <t>ビン・缶</t>
  </si>
  <si>
    <t>ペットボトル</t>
  </si>
  <si>
    <t>リサイクルプラ</t>
  </si>
  <si>
    <t>粗大ごみ</t>
  </si>
  <si>
    <t>埋立ごみ</t>
  </si>
  <si>
    <t>有害ごみ</t>
  </si>
  <si>
    <t>年度</t>
  </si>
  <si>
    <t>処理量</t>
  </si>
  <si>
    <t>1人1日当たりの処理量</t>
  </si>
  <si>
    <t>処理日数</t>
  </si>
  <si>
    <t>し尿</t>
  </si>
  <si>
    <t>浄化槽汚泥</t>
  </si>
  <si>
    <t>1日平均</t>
  </si>
  <si>
    <t>単位:ｋｌ</t>
  </si>
  <si>
    <t>19．犬の登録及び狂犬病予防注射実施状況</t>
  </si>
  <si>
    <t>実頭数</t>
  </si>
  <si>
    <t>新規登録</t>
  </si>
  <si>
    <t>転入</t>
  </si>
  <si>
    <t>死亡</t>
  </si>
  <si>
    <t>所有権放棄</t>
  </si>
  <si>
    <t>転出</t>
  </si>
  <si>
    <t>その他削除</t>
  </si>
  <si>
    <t>狂犬病 予防注射率</t>
  </si>
  <si>
    <t>環境対策課</t>
  </si>
  <si>
    <t>単位：頭、％</t>
  </si>
  <si>
    <t>2010
(平22)</t>
  </si>
  <si>
    <t>単位：世帯、人</t>
  </si>
  <si>
    <t>世帯数</t>
  </si>
  <si>
    <t>人員</t>
  </si>
  <si>
    <t>生活扶助</t>
  </si>
  <si>
    <t>住宅扶助</t>
  </si>
  <si>
    <t>教育扶助</t>
  </si>
  <si>
    <t>医療扶助</t>
  </si>
  <si>
    <t>総　　　計</t>
  </si>
  <si>
    <t>単位：人</t>
  </si>
  <si>
    <t>国保年金課</t>
  </si>
  <si>
    <t>被保険者数</t>
  </si>
  <si>
    <t>集合注射</t>
  </si>
  <si>
    <t>第1号</t>
  </si>
  <si>
    <t>任意</t>
  </si>
  <si>
    <t>第3号</t>
  </si>
  <si>
    <t>拠出制年金
（受給者）</t>
  </si>
  <si>
    <t>老齢</t>
  </si>
  <si>
    <t>障害基礎ほか</t>
  </si>
  <si>
    <t>遺族基礎ほか</t>
  </si>
  <si>
    <t>死亡一時金</t>
  </si>
  <si>
    <t>福祉年金</t>
  </si>
  <si>
    <t>狂犬病予防
注射済票交付</t>
  </si>
  <si>
    <t>個別注射</t>
  </si>
  <si>
    <t>社会福祉課</t>
  </si>
  <si>
    <t>廃棄物対策課</t>
  </si>
  <si>
    <t>22．国民年金の概況</t>
  </si>
  <si>
    <t>21．生活保護の状況</t>
  </si>
  <si>
    <t>20．生活困窮者自立支援制度に関する支援の状況</t>
  </si>
  <si>
    <t>単位：件、人</t>
  </si>
  <si>
    <t>新規相談受付件数</t>
  </si>
  <si>
    <t>年度</t>
  </si>
  <si>
    <t>-</t>
  </si>
  <si>
    <t>-</t>
  </si>
  <si>
    <t>-</t>
  </si>
  <si>
    <t>胞衣等(kg)</t>
  </si>
  <si>
    <t>23．国民健康保険加入状況</t>
  </si>
  <si>
    <t>単位：世帯、人、％</t>
  </si>
  <si>
    <t>年度</t>
  </si>
  <si>
    <t>（平23）</t>
  </si>
  <si>
    <t>（平24）</t>
  </si>
  <si>
    <t>（平25）</t>
  </si>
  <si>
    <t>（平26）</t>
  </si>
  <si>
    <t>（平27）</t>
  </si>
  <si>
    <t>世   帯   数</t>
  </si>
  <si>
    <t>被保険者数</t>
  </si>
  <si>
    <t>加   入   率</t>
  </si>
  <si>
    <t>国保年金課</t>
  </si>
  <si>
    <t>処 理 量</t>
  </si>
  <si>
    <t>総    計</t>
  </si>
  <si>
    <t>被保険者数</t>
  </si>
  <si>
    <t>加入率</t>
  </si>
  <si>
    <t>国保年金課</t>
  </si>
  <si>
    <t xml:space="preserve">プラン作成件数   </t>
  </si>
  <si>
    <t>一般就労者数</t>
  </si>
  <si>
    <t>増収者数</t>
  </si>
  <si>
    <t>就労支援対象者数</t>
  </si>
  <si>
    <t>障害他</t>
  </si>
  <si>
    <t>廃棄物対策課</t>
  </si>
  <si>
    <t>2011(平23)</t>
  </si>
  <si>
    <t>2012(平24)</t>
  </si>
  <si>
    <t>2013(平25)</t>
  </si>
  <si>
    <t>2014(平26)</t>
  </si>
  <si>
    <t>2015(平27)</t>
  </si>
  <si>
    <t>2015(平27)</t>
  </si>
  <si>
    <t>2013(平25)</t>
  </si>
  <si>
    <t>2012
(平24)</t>
  </si>
  <si>
    <t>2013
(平25)</t>
  </si>
  <si>
    <t>2011
(平23)</t>
  </si>
  <si>
    <t>2014
(平26)</t>
  </si>
  <si>
    <t>2015
(平27)</t>
  </si>
  <si>
    <t>2011
(平23)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</si>
  <si>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</si>
  <si>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</si>
  <si>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</si>
  <si>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</si>
  <si>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</si>
  <si>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</si>
  <si>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</si>
  <si>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</si>
  <si>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</si>
  <si>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</si>
  <si>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</si>
  <si>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</si>
  <si>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   1日平均利用者数</t>
  </si>
  <si>
    <t>2012
(平24)</t>
  </si>
  <si>
    <t>2013
(平25)</t>
  </si>
  <si>
    <t>2013
(平24)</t>
  </si>
  <si>
    <t>2014
(平26)</t>
  </si>
  <si>
    <t>2015
(平27)</t>
  </si>
  <si>
    <t>2011
(平23）</t>
  </si>
  <si>
    <t>2013
(平25）</t>
  </si>
  <si>
    <t>2014
(平26）</t>
  </si>
  <si>
    <t>2015
(平27）</t>
  </si>
  <si>
    <t>総    数</t>
  </si>
  <si>
    <t>　　※平成27年4月開始の事業です。</t>
  </si>
  <si>
    <t>2012
(平24）</t>
  </si>
  <si>
    <t>注　平成26年から200ml献血は行っていません。</t>
  </si>
  <si>
    <t>注　実頭数は各年度3月31日現在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</si>
</sst>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0.00_ "/>
    <numFmt numFmtId="213" formatCode="0_);[Red]\(0\)"/>
    <numFmt numFmtId="214" formatCode="#,##0.0_);[Red]\(#,##0.0\)"/>
    <numFmt numFmtId="215" formatCode="0.00_);[Red]\(0.00\)"/>
  </numFmts>
  <fonts count="64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9"/>
      <color indexed="8"/>
      <name val="ＭＳ Ｐ明朝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ＭＳ Ｐゴシック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>
        <color indexed="8"/>
      </bottom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0" fontId="9" fillId="0" borderId="0" xfId="62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14" fillId="0" borderId="10" xfId="62" applyFont="1" applyBorder="1">
      <alignment/>
      <protection/>
    </xf>
    <xf numFmtId="0" fontId="14" fillId="0" borderId="0" xfId="62" applyFont="1" applyBorder="1">
      <alignment/>
      <protection/>
    </xf>
    <xf numFmtId="0" fontId="14" fillId="0" borderId="10" xfId="62" applyFont="1" applyBorder="1" applyAlignment="1">
      <alignment horizontal="right"/>
      <protection/>
    </xf>
    <xf numFmtId="0" fontId="14" fillId="0" borderId="0" xfId="62" applyFont="1" applyAlignment="1">
      <alignment horizontal="right" vertical="center"/>
      <protection/>
    </xf>
    <xf numFmtId="0" fontId="14" fillId="0" borderId="0" xfId="62" applyFont="1" applyBorder="1" applyAlignment="1">
      <alignment horizontal="right" vertical="center"/>
      <protection/>
    </xf>
    <xf numFmtId="0" fontId="17" fillId="0" borderId="0" xfId="62" applyFont="1">
      <alignment/>
      <protection/>
    </xf>
    <xf numFmtId="0" fontId="14" fillId="0" borderId="0" xfId="62" applyFont="1" applyAlignment="1">
      <alignment horizontal="right"/>
      <protection/>
    </xf>
    <xf numFmtId="199" fontId="5" fillId="0" borderId="0" xfId="62" applyNumberFormat="1" applyFont="1" applyAlignment="1">
      <alignment vertical="center"/>
      <protection/>
    </xf>
    <xf numFmtId="200" fontId="5" fillId="0" borderId="0" xfId="62" applyNumberFormat="1" applyFont="1" applyAlignment="1">
      <alignment vertical="center"/>
      <protection/>
    </xf>
    <xf numFmtId="199" fontId="5" fillId="0" borderId="0" xfId="50" applyNumberFormat="1" applyFont="1" applyBorder="1" applyAlignment="1">
      <alignment horizontal="right" vertical="center"/>
    </xf>
    <xf numFmtId="199" fontId="5" fillId="0" borderId="11" xfId="50" applyNumberFormat="1" applyFont="1" applyBorder="1" applyAlignment="1">
      <alignment vertical="center"/>
    </xf>
    <xf numFmtId="199" fontId="5" fillId="0" borderId="0" xfId="50" applyNumberFormat="1" applyFont="1" applyBorder="1" applyAlignment="1">
      <alignment vertical="center"/>
    </xf>
    <xf numFmtId="200" fontId="5" fillId="0" borderId="0" xfId="50" applyNumberFormat="1" applyFont="1" applyBorder="1" applyAlignment="1">
      <alignment vertical="center"/>
    </xf>
    <xf numFmtId="199" fontId="5" fillId="0" borderId="12" xfId="50" applyNumberFormat="1" applyFont="1" applyBorder="1" applyAlignment="1">
      <alignment vertical="center"/>
    </xf>
    <xf numFmtId="199" fontId="5" fillId="0" borderId="0" xfId="50" applyNumberFormat="1" applyFont="1" applyAlignment="1">
      <alignment vertical="center"/>
    </xf>
    <xf numFmtId="200" fontId="5" fillId="0" borderId="0" xfId="50" applyNumberFormat="1" applyFont="1" applyAlignment="1">
      <alignment vertical="center"/>
    </xf>
    <xf numFmtId="199" fontId="5" fillId="0" borderId="13" xfId="50" applyNumberFormat="1" applyFont="1" applyBorder="1" applyAlignment="1">
      <alignment vertical="center"/>
    </xf>
    <xf numFmtId="0" fontId="16" fillId="0" borderId="0" xfId="62" applyFont="1">
      <alignment/>
      <protection/>
    </xf>
    <xf numFmtId="0" fontId="14" fillId="0" borderId="0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5" fillId="0" borderId="14" xfId="62" applyFont="1" applyBorder="1">
      <alignment/>
      <protection/>
    </xf>
    <xf numFmtId="0" fontId="5" fillId="0" borderId="15" xfId="62" applyFont="1" applyBorder="1" applyAlignment="1">
      <alignment horizontal="left"/>
      <protection/>
    </xf>
    <xf numFmtId="3" fontId="5" fillId="0" borderId="0" xfId="62" applyNumberFormat="1" applyFont="1" applyBorder="1" applyAlignment="1">
      <alignment vertical="center"/>
      <protection/>
    </xf>
    <xf numFmtId="201" fontId="5" fillId="0" borderId="0" xfId="62" applyNumberFormat="1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18" fillId="0" borderId="0" xfId="62" applyFont="1">
      <alignment/>
      <protection/>
    </xf>
    <xf numFmtId="0" fontId="14" fillId="0" borderId="13" xfId="62" applyFont="1" applyBorder="1">
      <alignment/>
      <protection/>
    </xf>
    <xf numFmtId="0" fontId="5" fillId="0" borderId="16" xfId="62" applyFont="1" applyBorder="1" applyAlignment="1">
      <alignment horizontal="right" vertical="center"/>
      <protection/>
    </xf>
    <xf numFmtId="0" fontId="5" fillId="0" borderId="15" xfId="62" applyFont="1" applyBorder="1" applyAlignment="1">
      <alignment/>
      <protection/>
    </xf>
    <xf numFmtId="37" fontId="5" fillId="0" borderId="10" xfId="62" applyNumberFormat="1" applyFont="1" applyBorder="1" applyAlignment="1" applyProtection="1">
      <alignment vertical="center"/>
      <protection/>
    </xf>
    <xf numFmtId="0" fontId="14" fillId="0" borderId="0" xfId="62" applyFont="1" applyAlignment="1">
      <alignment horizontal="centerContinuous"/>
      <protection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7" fillId="0" borderId="0" xfId="70" applyFont="1">
      <alignment/>
      <protection/>
    </xf>
    <xf numFmtId="0" fontId="14" fillId="0" borderId="0" xfId="70" applyFont="1">
      <alignment/>
      <protection/>
    </xf>
    <xf numFmtId="0" fontId="5" fillId="0" borderId="0" xfId="70" applyFont="1" applyAlignment="1">
      <alignment horizontal="center" vertical="center"/>
      <protection/>
    </xf>
    <xf numFmtId="0" fontId="9" fillId="0" borderId="0" xfId="70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18" fillId="0" borderId="0" xfId="70" applyFont="1" applyAlignment="1">
      <alignment vertical="center"/>
      <protection/>
    </xf>
    <xf numFmtId="0" fontId="9" fillId="0" borderId="0" xfId="70" applyFont="1">
      <alignment/>
      <protection/>
    </xf>
    <xf numFmtId="0" fontId="18" fillId="0" borderId="0" xfId="70" applyFont="1">
      <alignment/>
      <protection/>
    </xf>
    <xf numFmtId="0" fontId="5" fillId="0" borderId="0" xfId="70" applyFont="1">
      <alignment/>
      <protection/>
    </xf>
    <xf numFmtId="0" fontId="6" fillId="0" borderId="0" xfId="70" applyFont="1" applyAlignment="1">
      <alignment vertical="center"/>
      <protection/>
    </xf>
    <xf numFmtId="0" fontId="17" fillId="0" borderId="0" xfId="68" applyFont="1">
      <alignment/>
      <protection/>
    </xf>
    <xf numFmtId="0" fontId="14" fillId="0" borderId="13" xfId="68" applyFont="1" applyBorder="1" applyAlignment="1">
      <alignment horizontal="right"/>
      <protection/>
    </xf>
    <xf numFmtId="0" fontId="14" fillId="0" borderId="13" xfId="68" applyFont="1" applyBorder="1">
      <alignment/>
      <protection/>
    </xf>
    <xf numFmtId="0" fontId="14" fillId="0" borderId="0" xfId="68" applyFont="1">
      <alignment/>
      <protection/>
    </xf>
    <xf numFmtId="0" fontId="0" fillId="0" borderId="0" xfId="68">
      <alignment/>
      <protection/>
    </xf>
    <xf numFmtId="0" fontId="14" fillId="0" borderId="0" xfId="68" applyFont="1" applyAlignment="1">
      <alignment horizontal="right"/>
      <protection/>
    </xf>
    <xf numFmtId="0" fontId="5" fillId="0" borderId="17" xfId="62" applyFont="1" applyBorder="1" applyAlignment="1">
      <alignment vertical="center"/>
      <protection/>
    </xf>
    <xf numFmtId="0" fontId="5" fillId="0" borderId="17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right" vertical="center"/>
      <protection/>
    </xf>
    <xf numFmtId="212" fontId="5" fillId="0" borderId="10" xfId="62" applyNumberFormat="1" applyFont="1" applyBorder="1" applyAlignment="1">
      <alignment vertical="center"/>
      <protection/>
    </xf>
    <xf numFmtId="0" fontId="14" fillId="0" borderId="13" xfId="62" applyFont="1" applyBorder="1" applyAlignment="1">
      <alignment horizontal="right"/>
      <protection/>
    </xf>
    <xf numFmtId="0" fontId="14" fillId="0" borderId="19" xfId="68" applyFont="1" applyBorder="1" applyAlignment="1">
      <alignment horizontal="right" vertical="center"/>
      <protection/>
    </xf>
    <xf numFmtId="0" fontId="5" fillId="0" borderId="17" xfId="62" applyFont="1" applyBorder="1" applyAlignment="1">
      <alignment horizontal="left"/>
      <protection/>
    </xf>
    <xf numFmtId="0" fontId="5" fillId="0" borderId="19" xfId="62" applyFont="1" applyBorder="1" applyAlignment="1">
      <alignment horizontal="right" vertical="top"/>
      <protection/>
    </xf>
    <xf numFmtId="0" fontId="14" fillId="0" borderId="0" xfId="62" applyFont="1" applyBorder="1" applyAlignment="1">
      <alignment vertical="center"/>
      <protection/>
    </xf>
    <xf numFmtId="0" fontId="14" fillId="0" borderId="19" xfId="62" applyFont="1" applyBorder="1">
      <alignment/>
      <protection/>
    </xf>
    <xf numFmtId="0" fontId="14" fillId="0" borderId="19" xfId="62" applyFont="1" applyBorder="1" applyAlignment="1">
      <alignment vertical="center"/>
      <protection/>
    </xf>
    <xf numFmtId="0" fontId="8" fillId="0" borderId="20" xfId="68" applyNumberFormat="1" applyFont="1" applyBorder="1" applyAlignment="1">
      <alignment horizontal="center" vertical="center"/>
      <protection/>
    </xf>
    <xf numFmtId="0" fontId="14" fillId="0" borderId="19" xfId="62" applyFont="1" applyBorder="1" applyAlignment="1">
      <alignment horizontal="right" vertical="center"/>
      <protection/>
    </xf>
    <xf numFmtId="0" fontId="14" fillId="0" borderId="13" xfId="68" applyFont="1" applyBorder="1" applyAlignment="1">
      <alignment/>
      <protection/>
    </xf>
    <xf numFmtId="0" fontId="14" fillId="0" borderId="19" xfId="68" applyFont="1" applyBorder="1" applyAlignment="1">
      <alignment vertical="center"/>
      <protection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right" vertical="top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99" fontId="19" fillId="0" borderId="0" xfId="69" applyNumberFormat="1" applyFont="1" applyBorder="1" applyAlignment="1">
      <alignment horizontal="right" vertical="center"/>
      <protection/>
    </xf>
    <xf numFmtId="199" fontId="19" fillId="0" borderId="13" xfId="69" applyNumberFormat="1" applyFont="1" applyBorder="1" applyAlignment="1">
      <alignment horizontal="right" vertical="center"/>
      <protection/>
    </xf>
    <xf numFmtId="199" fontId="19" fillId="0" borderId="23" xfId="69" applyNumberFormat="1" applyFont="1" applyBorder="1" applyAlignment="1">
      <alignment horizontal="right" vertical="center"/>
      <protection/>
    </xf>
    <xf numFmtId="199" fontId="19" fillId="0" borderId="24" xfId="69" applyNumberFormat="1" applyFont="1" applyBorder="1" applyAlignment="1">
      <alignment horizontal="right" vertical="center"/>
      <protection/>
    </xf>
    <xf numFmtId="199" fontId="19" fillId="0" borderId="25" xfId="69" applyNumberFormat="1" applyFont="1" applyBorder="1" applyAlignment="1">
      <alignment horizontal="right" vertical="center"/>
      <protection/>
    </xf>
    <xf numFmtId="199" fontId="19" fillId="0" borderId="26" xfId="69" applyNumberFormat="1" applyFont="1" applyBorder="1" applyAlignment="1">
      <alignment horizontal="right" vertical="center"/>
      <protection/>
    </xf>
    <xf numFmtId="178" fontId="19" fillId="0" borderId="0" xfId="69" applyNumberFormat="1" applyFont="1" applyBorder="1" applyAlignment="1">
      <alignment horizontal="center" vertical="center"/>
      <protection/>
    </xf>
    <xf numFmtId="215" fontId="11" fillId="0" borderId="0" xfId="69" applyNumberFormat="1" applyFont="1" applyBorder="1" applyAlignment="1">
      <alignment horizontal="right" vertical="center"/>
      <protection/>
    </xf>
    <xf numFmtId="215" fontId="10" fillId="0" borderId="0" xfId="69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28" xfId="70" applyFont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99" fontId="21" fillId="0" borderId="23" xfId="69" applyNumberFormat="1" applyFont="1" applyBorder="1" applyAlignment="1">
      <alignment horizontal="right" vertical="center"/>
      <protection/>
    </xf>
    <xf numFmtId="199" fontId="21" fillId="0" borderId="0" xfId="69" applyNumberFormat="1" applyFont="1" applyBorder="1" applyAlignment="1">
      <alignment horizontal="right" vertical="center"/>
      <protection/>
    </xf>
    <xf numFmtId="199" fontId="21" fillId="0" borderId="13" xfId="69" applyNumberFormat="1" applyFont="1" applyBorder="1" applyAlignment="1">
      <alignment horizontal="right" vertical="center"/>
      <protection/>
    </xf>
    <xf numFmtId="199" fontId="21" fillId="0" borderId="29" xfId="69" applyNumberFormat="1" applyFont="1" applyBorder="1" applyAlignment="1">
      <alignment horizontal="right" vertical="center"/>
      <protection/>
    </xf>
    <xf numFmtId="199" fontId="21" fillId="0" borderId="30" xfId="69" applyNumberFormat="1" applyFont="1" applyBorder="1" applyAlignment="1">
      <alignment horizontal="right" vertical="center"/>
      <protection/>
    </xf>
    <xf numFmtId="199" fontId="21" fillId="0" borderId="31" xfId="69" applyNumberFormat="1" applyFont="1" applyBorder="1" applyAlignment="1">
      <alignment horizontal="right" vertical="center"/>
      <protection/>
    </xf>
    <xf numFmtId="199" fontId="21" fillId="0" borderId="28" xfId="69" applyNumberFormat="1" applyFont="1" applyBorder="1" applyAlignment="1">
      <alignment horizontal="right" vertical="center"/>
      <protection/>
    </xf>
    <xf numFmtId="199" fontId="21" fillId="0" borderId="32" xfId="69" applyNumberFormat="1" applyFont="1" applyBorder="1" applyAlignment="1">
      <alignment horizontal="right" vertical="center"/>
      <protection/>
    </xf>
    <xf numFmtId="199" fontId="21" fillId="0" borderId="33" xfId="69" applyNumberFormat="1" applyFont="1" applyBorder="1" applyAlignment="1">
      <alignment horizontal="right" vertical="center"/>
      <protection/>
    </xf>
    <xf numFmtId="199" fontId="23" fillId="0" borderId="0" xfId="69" applyNumberFormat="1" applyFont="1" applyBorder="1" applyAlignment="1">
      <alignment horizontal="right" vertical="center"/>
      <protection/>
    </xf>
    <xf numFmtId="199" fontId="23" fillId="0" borderId="13" xfId="69" applyNumberFormat="1" applyFont="1" applyBorder="1" applyAlignment="1">
      <alignment horizontal="right" vertical="center"/>
      <protection/>
    </xf>
    <xf numFmtId="199" fontId="23" fillId="0" borderId="23" xfId="69" applyNumberFormat="1" applyFont="1" applyBorder="1" applyAlignment="1">
      <alignment horizontal="right" vertical="center"/>
      <protection/>
    </xf>
    <xf numFmtId="0" fontId="5" fillId="0" borderId="34" xfId="62" applyFont="1" applyBorder="1" applyAlignment="1">
      <alignment horizontal="distributed" vertical="center"/>
      <protection/>
    </xf>
    <xf numFmtId="0" fontId="5" fillId="0" borderId="35" xfId="62" applyFont="1" applyBorder="1" applyAlignment="1">
      <alignment horizontal="distributed" vertical="center"/>
      <protection/>
    </xf>
    <xf numFmtId="0" fontId="5" fillId="0" borderId="36" xfId="62" applyFont="1" applyBorder="1" applyAlignment="1">
      <alignment horizontal="distributed" vertical="center"/>
      <protection/>
    </xf>
    <xf numFmtId="0" fontId="5" fillId="0" borderId="22" xfId="68" applyNumberFormat="1" applyFont="1" applyBorder="1" applyAlignment="1">
      <alignment horizontal="center" vertical="center"/>
      <protection/>
    </xf>
    <xf numFmtId="178" fontId="19" fillId="0" borderId="35" xfId="69" applyNumberFormat="1" applyFont="1" applyBorder="1" applyAlignment="1">
      <alignment horizontal="distributed" vertical="center"/>
      <protection/>
    </xf>
    <xf numFmtId="178" fontId="19" fillId="0" borderId="37" xfId="69" applyNumberFormat="1" applyFont="1" applyBorder="1" applyAlignment="1">
      <alignment horizontal="distributed" vertical="center"/>
      <protection/>
    </xf>
    <xf numFmtId="178" fontId="19" fillId="0" borderId="34" xfId="69" applyNumberFormat="1" applyFont="1" applyBorder="1" applyAlignment="1">
      <alignment horizontal="distributed" vertical="center"/>
      <protection/>
    </xf>
    <xf numFmtId="0" fontId="5" fillId="0" borderId="35" xfId="0" applyFont="1" applyBorder="1" applyAlignment="1">
      <alignment horizontal="distributed" vertical="center" wrapText="1"/>
    </xf>
    <xf numFmtId="199" fontId="25" fillId="0" borderId="0" xfId="62" applyNumberFormat="1" applyFont="1" applyAlignment="1">
      <alignment vertical="center"/>
      <protection/>
    </xf>
    <xf numFmtId="199" fontId="26" fillId="0" borderId="0" xfId="62" applyNumberFormat="1" applyFont="1" applyAlignment="1">
      <alignment vertical="center"/>
      <protection/>
    </xf>
    <xf numFmtId="200" fontId="25" fillId="0" borderId="0" xfId="62" applyNumberFormat="1" applyFont="1" applyAlignment="1">
      <alignment vertical="center"/>
      <protection/>
    </xf>
    <xf numFmtId="200" fontId="26" fillId="0" borderId="0" xfId="62" applyNumberFormat="1" applyFont="1" applyAlignment="1">
      <alignment vertical="center"/>
      <protection/>
    </xf>
    <xf numFmtId="199" fontId="25" fillId="0" borderId="0" xfId="50" applyNumberFormat="1" applyFont="1" applyBorder="1" applyAlignment="1">
      <alignment horizontal="right" vertical="center"/>
    </xf>
    <xf numFmtId="199" fontId="25" fillId="0" borderId="11" xfId="50" applyNumberFormat="1" applyFont="1" applyBorder="1" applyAlignment="1">
      <alignment vertical="center"/>
    </xf>
    <xf numFmtId="199" fontId="26" fillId="0" borderId="11" xfId="50" applyNumberFormat="1" applyFont="1" applyBorder="1" applyAlignment="1">
      <alignment vertical="center"/>
    </xf>
    <xf numFmtId="199" fontId="25" fillId="0" borderId="0" xfId="50" applyNumberFormat="1" applyFont="1" applyBorder="1" applyAlignment="1">
      <alignment vertical="center"/>
    </xf>
    <xf numFmtId="199" fontId="26" fillId="0" borderId="0" xfId="50" applyNumberFormat="1" applyFont="1" applyBorder="1" applyAlignment="1">
      <alignment vertical="center"/>
    </xf>
    <xf numFmtId="200" fontId="25" fillId="0" borderId="0" xfId="50" applyNumberFormat="1" applyFont="1" applyBorder="1" applyAlignment="1">
      <alignment vertical="center"/>
    </xf>
    <xf numFmtId="200" fontId="26" fillId="0" borderId="0" xfId="50" applyNumberFormat="1" applyFont="1" applyBorder="1" applyAlignment="1">
      <alignment vertical="center"/>
    </xf>
    <xf numFmtId="199" fontId="25" fillId="0" borderId="12" xfId="50" applyNumberFormat="1" applyFont="1" applyBorder="1" applyAlignment="1">
      <alignment vertical="center"/>
    </xf>
    <xf numFmtId="199" fontId="26" fillId="0" borderId="12" xfId="50" applyNumberFormat="1" applyFont="1" applyBorder="1" applyAlignment="1">
      <alignment vertical="center"/>
    </xf>
    <xf numFmtId="199" fontId="25" fillId="0" borderId="0" xfId="50" applyNumberFormat="1" applyFont="1" applyAlignment="1">
      <alignment vertical="center"/>
    </xf>
    <xf numFmtId="199" fontId="26" fillId="0" borderId="0" xfId="50" applyNumberFormat="1" applyFont="1" applyAlignment="1">
      <alignment vertical="center"/>
    </xf>
    <xf numFmtId="200" fontId="25" fillId="0" borderId="0" xfId="50" applyNumberFormat="1" applyFont="1" applyAlignment="1">
      <alignment vertical="center"/>
    </xf>
    <xf numFmtId="200" fontId="26" fillId="0" borderId="0" xfId="50" applyNumberFormat="1" applyFont="1" applyAlignment="1">
      <alignment vertical="center"/>
    </xf>
    <xf numFmtId="199" fontId="25" fillId="0" borderId="13" xfId="50" applyNumberFormat="1" applyFont="1" applyBorder="1" applyAlignment="1">
      <alignment vertical="center"/>
    </xf>
    <xf numFmtId="199" fontId="26" fillId="0" borderId="13" xfId="50" applyNumberFormat="1" applyFont="1" applyBorder="1" applyAlignment="1">
      <alignment vertical="center"/>
    </xf>
    <xf numFmtId="3" fontId="25" fillId="0" borderId="0" xfId="62" applyNumberFormat="1" applyFont="1" applyBorder="1" applyAlignment="1">
      <alignment vertical="center"/>
      <protection/>
    </xf>
    <xf numFmtId="3" fontId="26" fillId="0" borderId="0" xfId="62" applyNumberFormat="1" applyFont="1" applyBorder="1" applyAlignment="1">
      <alignment vertical="center"/>
      <protection/>
    </xf>
    <xf numFmtId="0" fontId="25" fillId="0" borderId="0" xfId="62" applyNumberFormat="1" applyFont="1" applyBorder="1" applyAlignment="1">
      <alignment vertical="center"/>
      <protection/>
    </xf>
    <xf numFmtId="0" fontId="26" fillId="0" borderId="0" xfId="62" applyNumberFormat="1" applyFont="1" applyBorder="1" applyAlignment="1">
      <alignment vertical="center"/>
      <protection/>
    </xf>
    <xf numFmtId="0" fontId="25" fillId="0" borderId="10" xfId="62" applyFont="1" applyBorder="1" applyAlignment="1">
      <alignment vertical="center"/>
      <protection/>
    </xf>
    <xf numFmtId="0" fontId="26" fillId="0" borderId="10" xfId="62" applyFont="1" applyBorder="1" applyAlignment="1">
      <alignment vertical="center"/>
      <protection/>
    </xf>
    <xf numFmtId="212" fontId="25" fillId="0" borderId="10" xfId="62" applyNumberFormat="1" applyFont="1" applyBorder="1" applyAlignment="1">
      <alignment vertical="center"/>
      <protection/>
    </xf>
    <xf numFmtId="212" fontId="26" fillId="0" borderId="10" xfId="62" applyNumberFormat="1" applyFont="1" applyBorder="1" applyAlignment="1">
      <alignment vertical="center"/>
      <protection/>
    </xf>
    <xf numFmtId="37" fontId="25" fillId="0" borderId="0" xfId="62" applyNumberFormat="1" applyFont="1" applyBorder="1" applyAlignment="1" applyProtection="1">
      <alignment vertical="center"/>
      <protection/>
    </xf>
    <xf numFmtId="3" fontId="25" fillId="0" borderId="23" xfId="66" applyNumberFormat="1" applyFont="1" applyFill="1" applyBorder="1" applyAlignment="1">
      <alignment horizontal="right" vertical="center"/>
      <protection/>
    </xf>
    <xf numFmtId="3" fontId="26" fillId="0" borderId="23" xfId="66" applyNumberFormat="1" applyFont="1" applyFill="1" applyBorder="1" applyAlignment="1">
      <alignment horizontal="right" vertical="center"/>
      <protection/>
    </xf>
    <xf numFmtId="3" fontId="25" fillId="0" borderId="0" xfId="66" applyNumberFormat="1" applyFont="1" applyFill="1" applyBorder="1" applyAlignment="1">
      <alignment horizontal="right" vertical="center"/>
      <protection/>
    </xf>
    <xf numFmtId="3" fontId="26" fillId="0" borderId="0" xfId="66" applyNumberFormat="1" applyFont="1" applyFill="1" applyBorder="1" applyAlignment="1" quotePrefix="1">
      <alignment horizontal="right" vertical="center"/>
      <protection/>
    </xf>
    <xf numFmtId="3" fontId="26" fillId="0" borderId="0" xfId="66" applyNumberFormat="1" applyFont="1" applyFill="1" applyBorder="1" applyAlignment="1">
      <alignment horizontal="right" vertical="center"/>
      <protection/>
    </xf>
    <xf numFmtId="37" fontId="25" fillId="0" borderId="10" xfId="62" applyNumberFormat="1" applyFont="1" applyBorder="1" applyAlignment="1" applyProtection="1">
      <alignment vertical="center"/>
      <protection/>
    </xf>
    <xf numFmtId="3" fontId="25" fillId="0" borderId="13" xfId="66" applyNumberFormat="1" applyFont="1" applyFill="1" applyBorder="1" applyAlignment="1">
      <alignment horizontal="right" vertical="center"/>
      <protection/>
    </xf>
    <xf numFmtId="3" fontId="26" fillId="0" borderId="13" xfId="66" applyNumberFormat="1" applyFont="1" applyFill="1" applyBorder="1" applyAlignment="1">
      <alignment horizontal="right" vertical="center"/>
      <protection/>
    </xf>
    <xf numFmtId="199" fontId="25" fillId="0" borderId="0" xfId="62" applyNumberFormat="1" applyFont="1" applyAlignment="1">
      <alignment horizontal="right" vertical="center"/>
      <protection/>
    </xf>
    <xf numFmtId="199" fontId="26" fillId="0" borderId="0" xfId="62" applyNumberFormat="1" applyFont="1" applyAlignment="1">
      <alignment horizontal="right" vertical="center"/>
      <protection/>
    </xf>
    <xf numFmtId="0" fontId="5" fillId="0" borderId="16" xfId="68" applyFont="1" applyBorder="1" applyAlignment="1">
      <alignment horizontal="right" vertical="top"/>
      <protection/>
    </xf>
    <xf numFmtId="0" fontId="5" fillId="0" borderId="15" xfId="68" applyFont="1" applyBorder="1" applyAlignment="1">
      <alignment horizontal="left"/>
      <protection/>
    </xf>
    <xf numFmtId="0" fontId="5" fillId="0" borderId="38" xfId="68" applyFont="1" applyBorder="1" applyAlignment="1">
      <alignment horizontal="distributed" vertical="center" shrinkToFit="1"/>
      <protection/>
    </xf>
    <xf numFmtId="0" fontId="5" fillId="0" borderId="21" xfId="68" applyFont="1" applyBorder="1" applyAlignment="1">
      <alignment horizontal="distributed" vertical="center" shrinkToFit="1"/>
      <protection/>
    </xf>
    <xf numFmtId="0" fontId="5" fillId="0" borderId="39" xfId="68" applyFont="1" applyBorder="1" applyAlignment="1">
      <alignment horizontal="distributed" vertical="center" shrinkToFit="1"/>
      <protection/>
    </xf>
    <xf numFmtId="0" fontId="5" fillId="0" borderId="40" xfId="68" applyFont="1" applyBorder="1" applyAlignment="1">
      <alignment horizontal="center" vertical="center" shrinkToFit="1"/>
      <protection/>
    </xf>
    <xf numFmtId="0" fontId="8" fillId="0" borderId="27" xfId="68" applyNumberFormat="1" applyFont="1" applyBorder="1" applyAlignment="1">
      <alignment horizontal="center" vertical="center"/>
      <protection/>
    </xf>
    <xf numFmtId="0" fontId="5" fillId="0" borderId="20" xfId="6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178" fontId="11" fillId="0" borderId="41" xfId="69" applyNumberFormat="1" applyFont="1" applyBorder="1" applyAlignment="1">
      <alignment horizontal="distributed" vertical="center"/>
      <protection/>
    </xf>
    <xf numFmtId="178" fontId="11" fillId="0" borderId="41" xfId="69" applyNumberFormat="1" applyFont="1" applyBorder="1" applyAlignment="1">
      <alignment horizontal="center" vertical="center"/>
      <protection/>
    </xf>
    <xf numFmtId="0" fontId="28" fillId="0" borderId="35" xfId="0" applyFont="1" applyBorder="1" applyAlignment="1">
      <alignment horizontal="distributed" vertical="center" wrapText="1"/>
    </xf>
    <xf numFmtId="0" fontId="28" fillId="0" borderId="42" xfId="0" applyFont="1" applyBorder="1" applyAlignment="1">
      <alignment horizontal="distributed" vertical="center" wrapText="1"/>
    </xf>
    <xf numFmtId="0" fontId="28" fillId="0" borderId="37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215" fontId="29" fillId="0" borderId="0" xfId="69" applyNumberFormat="1" applyFont="1" applyBorder="1" applyAlignment="1">
      <alignment horizontal="right" vertical="center"/>
      <protection/>
    </xf>
    <xf numFmtId="199" fontId="26" fillId="0" borderId="0" xfId="50" applyNumberFormat="1" applyFont="1" applyBorder="1" applyAlignment="1">
      <alignment horizontal="right" vertical="center"/>
    </xf>
    <xf numFmtId="0" fontId="5" fillId="0" borderId="38" xfId="62" applyFont="1" applyBorder="1" applyAlignment="1">
      <alignment horizontal="distributed" vertical="center" indent="1"/>
      <protection/>
    </xf>
    <xf numFmtId="0" fontId="5" fillId="0" borderId="21" xfId="62" applyFont="1" applyBorder="1" applyAlignment="1">
      <alignment horizontal="distributed" vertical="center" indent="1"/>
      <protection/>
    </xf>
    <xf numFmtId="0" fontId="5" fillId="0" borderId="43" xfId="62" applyFont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68" applyNumberFormat="1" applyFont="1" applyBorder="1" applyAlignment="1">
      <alignment horizontal="center" vertical="center"/>
      <protection/>
    </xf>
    <xf numFmtId="0" fontId="22" fillId="0" borderId="27" xfId="68" applyNumberFormat="1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28" fillId="0" borderId="34" xfId="0" applyFont="1" applyBorder="1" applyAlignment="1">
      <alignment horizontal="center" vertical="center" wrapText="1"/>
    </xf>
    <xf numFmtId="199" fontId="21" fillId="0" borderId="23" xfId="69" applyNumberFormat="1" applyFont="1" applyBorder="1" applyAlignment="1">
      <alignment vertical="center"/>
      <protection/>
    </xf>
    <xf numFmtId="199" fontId="21" fillId="0" borderId="0" xfId="69" applyNumberFormat="1" applyFont="1" applyBorder="1" applyAlignment="1">
      <alignment vertical="center"/>
      <protection/>
    </xf>
    <xf numFmtId="199" fontId="21" fillId="0" borderId="13" xfId="69" applyNumberFormat="1" applyFont="1" applyBorder="1" applyAlignment="1">
      <alignment vertical="center"/>
      <protection/>
    </xf>
    <xf numFmtId="0" fontId="13" fillId="0" borderId="0" xfId="62" applyFont="1" applyAlignment="1">
      <alignment horizontal="left"/>
      <protection/>
    </xf>
    <xf numFmtId="0" fontId="5" fillId="0" borderId="14" xfId="62" applyFont="1" applyBorder="1" applyAlignment="1">
      <alignment horizontal="right" vertical="center"/>
      <protection/>
    </xf>
    <xf numFmtId="0" fontId="9" fillId="0" borderId="18" xfId="62" applyBorder="1" applyAlignment="1">
      <alignment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48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22" fillId="0" borderId="50" xfId="62" applyFont="1" applyBorder="1" applyAlignment="1">
      <alignment horizontal="center" vertical="center"/>
      <protection/>
    </xf>
    <xf numFmtId="0" fontId="22" fillId="0" borderId="51" xfId="62" applyFont="1" applyBorder="1" applyAlignment="1">
      <alignment horizontal="center" vertical="center"/>
      <protection/>
    </xf>
    <xf numFmtId="0" fontId="5" fillId="0" borderId="50" xfId="62" applyFont="1" applyBorder="1" applyAlignment="1">
      <alignment horizontal="center"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0" fontId="5" fillId="0" borderId="52" xfId="62" applyFont="1" applyBorder="1" applyAlignment="1">
      <alignment horizontal="distributed" vertical="center" indent="1"/>
      <protection/>
    </xf>
    <xf numFmtId="0" fontId="5" fillId="0" borderId="53" xfId="62" applyFont="1" applyBorder="1" applyAlignment="1">
      <alignment horizontal="distributed" vertical="center" indent="1"/>
      <protection/>
    </xf>
    <xf numFmtId="0" fontId="5" fillId="0" borderId="54" xfId="62" applyFont="1" applyBorder="1" applyAlignment="1">
      <alignment horizontal="distributed" vertical="center" indent="1"/>
      <protection/>
    </xf>
    <xf numFmtId="0" fontId="5" fillId="0" borderId="40" xfId="62" applyFont="1" applyBorder="1" applyAlignment="1">
      <alignment horizontal="distributed" vertical="center" indent="1"/>
      <protection/>
    </xf>
    <xf numFmtId="0" fontId="5" fillId="0" borderId="55" xfId="62" applyFont="1" applyBorder="1" applyAlignment="1">
      <alignment horizontal="distributed" vertical="center" indent="1"/>
      <protection/>
    </xf>
    <xf numFmtId="0" fontId="5" fillId="0" borderId="56" xfId="62" applyFont="1" applyBorder="1" applyAlignment="1">
      <alignment horizontal="distributed" vertical="center" indent="1"/>
      <protection/>
    </xf>
    <xf numFmtId="0" fontId="5" fillId="0" borderId="41" xfId="62" applyFont="1" applyBorder="1" applyAlignment="1">
      <alignment horizontal="distributed" vertical="center" indent="1"/>
      <protection/>
    </xf>
    <xf numFmtId="0" fontId="5" fillId="0" borderId="57" xfId="62" applyFont="1" applyBorder="1" applyAlignment="1">
      <alignment horizontal="distributed" vertical="center" indent="1"/>
      <protection/>
    </xf>
    <xf numFmtId="0" fontId="5" fillId="0" borderId="58" xfId="62" applyFont="1" applyBorder="1" applyAlignment="1">
      <alignment horizontal="distributed" vertical="center" indent="1"/>
      <protection/>
    </xf>
    <xf numFmtId="0" fontId="5" fillId="0" borderId="59" xfId="62" applyFont="1" applyBorder="1" applyAlignment="1">
      <alignment horizontal="distributed" vertical="center" wrapText="1"/>
      <protection/>
    </xf>
    <xf numFmtId="0" fontId="9" fillId="0" borderId="59" xfId="62" applyBorder="1" applyAlignment="1">
      <alignment horizontal="distributed" vertical="center"/>
      <protection/>
    </xf>
    <xf numFmtId="0" fontId="9" fillId="0" borderId="60" xfId="62" applyBorder="1" applyAlignment="1">
      <alignment horizontal="distributed" vertical="center"/>
      <protection/>
    </xf>
    <xf numFmtId="0" fontId="5" fillId="0" borderId="17" xfId="62" applyFont="1" applyBorder="1" applyAlignment="1">
      <alignment vertical="center"/>
      <protection/>
    </xf>
    <xf numFmtId="0" fontId="9" fillId="0" borderId="15" xfId="62" applyBorder="1" applyAlignment="1">
      <alignment vertical="center"/>
      <protection/>
    </xf>
    <xf numFmtId="0" fontId="5" fillId="0" borderId="61" xfId="62" applyFont="1" applyBorder="1" applyAlignment="1">
      <alignment horizontal="distributed" vertical="center" wrapText="1"/>
      <protection/>
    </xf>
    <xf numFmtId="0" fontId="5" fillId="0" borderId="59" xfId="62" applyFont="1" applyBorder="1" applyAlignment="1">
      <alignment horizontal="distributed" vertical="center"/>
      <protection/>
    </xf>
    <xf numFmtId="200" fontId="25" fillId="0" borderId="13" xfId="62" applyNumberFormat="1" applyFont="1" applyBorder="1" applyAlignment="1">
      <alignment horizontal="right" vertical="center"/>
      <protection/>
    </xf>
    <xf numFmtId="200" fontId="26" fillId="0" borderId="13" xfId="62" applyNumberFormat="1" applyFont="1" applyBorder="1" applyAlignment="1">
      <alignment horizontal="right" vertical="center"/>
      <protection/>
    </xf>
    <xf numFmtId="0" fontId="5" fillId="0" borderId="62" xfId="68" applyNumberFormat="1" applyFont="1" applyBorder="1" applyAlignment="1">
      <alignment horizontal="center" vertical="center" wrapText="1"/>
      <protection/>
    </xf>
    <xf numFmtId="0" fontId="5" fillId="0" borderId="63" xfId="68" applyNumberFormat="1" applyFont="1" applyBorder="1" applyAlignment="1">
      <alignment horizontal="center" vertical="center" wrapText="1"/>
      <protection/>
    </xf>
    <xf numFmtId="0" fontId="5" fillId="0" borderId="19" xfId="68" applyNumberFormat="1" applyFont="1" applyBorder="1" applyAlignment="1">
      <alignment horizontal="center" vertical="center" wrapText="1"/>
      <protection/>
    </xf>
    <xf numFmtId="0" fontId="5" fillId="0" borderId="19" xfId="68" applyNumberFormat="1" applyFont="1" applyBorder="1" applyAlignment="1">
      <alignment horizontal="center" vertical="center"/>
      <protection/>
    </xf>
    <xf numFmtId="0" fontId="5" fillId="0" borderId="17" xfId="68" applyNumberFormat="1" applyFont="1" applyBorder="1" applyAlignment="1">
      <alignment horizontal="center" vertical="center"/>
      <protection/>
    </xf>
    <xf numFmtId="180" fontId="5" fillId="0" borderId="64" xfId="68" applyNumberFormat="1" applyFont="1" applyBorder="1" applyAlignment="1">
      <alignment horizontal="center" vertical="center" wrapText="1"/>
      <protection/>
    </xf>
    <xf numFmtId="180" fontId="5" fillId="0" borderId="65" xfId="68" applyNumberFormat="1" applyFont="1" applyBorder="1" applyAlignment="1">
      <alignment horizontal="center" vertical="center"/>
      <protection/>
    </xf>
    <xf numFmtId="180" fontId="5" fillId="0" borderId="66" xfId="68" applyNumberFormat="1" applyFont="1" applyBorder="1" applyAlignment="1">
      <alignment horizontal="center" vertical="center"/>
      <protection/>
    </xf>
    <xf numFmtId="180" fontId="5" fillId="0" borderId="67" xfId="68" applyNumberFormat="1" applyFont="1" applyBorder="1" applyAlignment="1">
      <alignment horizontal="center" vertical="center"/>
      <protection/>
    </xf>
    <xf numFmtId="180" fontId="5" fillId="0" borderId="68" xfId="68" applyNumberFormat="1" applyFont="1" applyBorder="1" applyAlignment="1">
      <alignment horizontal="center" vertical="center" wrapText="1"/>
      <protection/>
    </xf>
    <xf numFmtId="180" fontId="5" fillId="0" borderId="69" xfId="68" applyNumberFormat="1" applyFont="1" applyBorder="1" applyAlignment="1">
      <alignment horizontal="center" vertical="center"/>
      <protection/>
    </xf>
    <xf numFmtId="180" fontId="5" fillId="0" borderId="19" xfId="68" applyNumberFormat="1" applyFont="1" applyBorder="1" applyAlignment="1">
      <alignment horizontal="center" vertical="center"/>
      <protection/>
    </xf>
    <xf numFmtId="180" fontId="5" fillId="0" borderId="17" xfId="68" applyNumberFormat="1" applyFont="1" applyBorder="1" applyAlignment="1">
      <alignment horizontal="center" vertical="center"/>
      <protection/>
    </xf>
    <xf numFmtId="180" fontId="22" fillId="0" borderId="68" xfId="68" applyNumberFormat="1" applyFont="1" applyBorder="1" applyAlignment="1">
      <alignment horizontal="center" vertical="center" wrapText="1"/>
      <protection/>
    </xf>
    <xf numFmtId="180" fontId="22" fillId="0" borderId="19" xfId="68" applyNumberFormat="1" applyFont="1" applyBorder="1" applyAlignment="1">
      <alignment horizontal="center" vertical="center"/>
      <protection/>
    </xf>
    <xf numFmtId="180" fontId="22" fillId="0" borderId="69" xfId="68" applyNumberFormat="1" applyFont="1" applyBorder="1" applyAlignment="1">
      <alignment horizontal="center" vertical="center"/>
      <protection/>
    </xf>
    <xf numFmtId="180" fontId="22" fillId="0" borderId="17" xfId="68" applyNumberFormat="1" applyFont="1" applyBorder="1" applyAlignment="1">
      <alignment horizontal="center" vertical="center"/>
      <protection/>
    </xf>
    <xf numFmtId="180" fontId="22" fillId="0" borderId="70" xfId="68" applyNumberFormat="1" applyFont="1" applyBorder="1" applyAlignment="1">
      <alignment horizontal="center" vertical="center" wrapText="1"/>
      <protection/>
    </xf>
    <xf numFmtId="180" fontId="22" fillId="0" borderId="63" xfId="68" applyNumberFormat="1" applyFont="1" applyBorder="1" applyAlignment="1">
      <alignment horizontal="center" vertical="center" wrapText="1"/>
      <protection/>
    </xf>
    <xf numFmtId="0" fontId="13" fillId="0" borderId="0" xfId="68" applyFont="1" applyAlignment="1">
      <alignment horizontal="left"/>
      <protection/>
    </xf>
    <xf numFmtId="191" fontId="25" fillId="0" borderId="23" xfId="68" applyNumberFormat="1" applyFont="1" applyBorder="1" applyAlignment="1" applyProtection="1">
      <alignment horizontal="right" vertical="center"/>
      <protection/>
    </xf>
    <xf numFmtId="180" fontId="5" fillId="0" borderId="70" xfId="68" applyNumberFormat="1" applyFont="1" applyBorder="1" applyAlignment="1">
      <alignment horizontal="center" vertical="center" wrapText="1"/>
      <protection/>
    </xf>
    <xf numFmtId="180" fontId="5" fillId="0" borderId="62" xfId="68" applyNumberFormat="1" applyFont="1" applyBorder="1" applyAlignment="1">
      <alignment horizontal="center" vertical="center" wrapText="1"/>
      <protection/>
    </xf>
    <xf numFmtId="191" fontId="26" fillId="0" borderId="23" xfId="68" applyNumberFormat="1" applyFont="1" applyBorder="1" applyAlignment="1" applyProtection="1">
      <alignment horizontal="right" vertical="center"/>
      <protection/>
    </xf>
    <xf numFmtId="191" fontId="5" fillId="0" borderId="0" xfId="68" applyNumberFormat="1" applyFont="1" applyBorder="1" applyAlignment="1" applyProtection="1">
      <alignment horizontal="right" vertical="center"/>
      <protection/>
    </xf>
    <xf numFmtId="191" fontId="25" fillId="0" borderId="0" xfId="68" applyNumberFormat="1" applyFont="1" applyBorder="1" applyAlignment="1" applyProtection="1">
      <alignment horizontal="right" vertical="center"/>
      <protection/>
    </xf>
    <xf numFmtId="191" fontId="26" fillId="0" borderId="0" xfId="68" applyNumberFormat="1" applyFont="1" applyBorder="1" applyAlignment="1" applyProtection="1">
      <alignment horizontal="right" vertical="center"/>
      <protection/>
    </xf>
    <xf numFmtId="191" fontId="5" fillId="0" borderId="23" xfId="68" applyNumberFormat="1" applyFont="1" applyBorder="1" applyAlignment="1" applyProtection="1">
      <alignment horizontal="right" vertical="center"/>
      <protection/>
    </xf>
    <xf numFmtId="191" fontId="25" fillId="0" borderId="12" xfId="68" applyNumberFormat="1" applyFont="1" applyBorder="1" applyAlignment="1" applyProtection="1">
      <alignment horizontal="right" vertical="center"/>
      <protection/>
    </xf>
    <xf numFmtId="191" fontId="26" fillId="0" borderId="12" xfId="68" applyNumberFormat="1" applyFont="1" applyBorder="1" applyAlignment="1" applyProtection="1">
      <alignment horizontal="right" vertical="center"/>
      <protection/>
    </xf>
    <xf numFmtId="191" fontId="26" fillId="0" borderId="54" xfId="68" applyNumberFormat="1" applyFont="1" applyBorder="1" applyAlignment="1" applyProtection="1">
      <alignment horizontal="right" vertical="center"/>
      <protection/>
    </xf>
    <xf numFmtId="0" fontId="14" fillId="0" borderId="19" xfId="68" applyFont="1" applyBorder="1" applyAlignment="1">
      <alignment horizontal="right" vertical="center"/>
      <protection/>
    </xf>
    <xf numFmtId="191" fontId="5" fillId="0" borderId="54" xfId="68" applyNumberFormat="1" applyFont="1" applyBorder="1" applyAlignment="1" applyProtection="1">
      <alignment horizontal="right" vertical="center"/>
      <protection/>
    </xf>
    <xf numFmtId="191" fontId="25" fillId="0" borderId="54" xfId="68" applyNumberFormat="1" applyFont="1" applyBorder="1" applyAlignment="1" applyProtection="1">
      <alignment horizontal="right" vertical="center"/>
      <protection/>
    </xf>
    <xf numFmtId="191" fontId="5" fillId="0" borderId="12" xfId="68" applyNumberFormat="1" applyFont="1" applyBorder="1" applyAlignment="1" applyProtection="1">
      <alignment horizontal="right" vertical="center"/>
      <protection/>
    </xf>
    <xf numFmtId="214" fontId="21" fillId="0" borderId="13" xfId="69" applyNumberFormat="1" applyFont="1" applyBorder="1" applyAlignment="1">
      <alignment horizontal="right" vertical="center"/>
      <protection/>
    </xf>
    <xf numFmtId="214" fontId="23" fillId="0" borderId="13" xfId="69" applyNumberFormat="1" applyFont="1" applyBorder="1" applyAlignment="1">
      <alignment horizontal="right" vertical="center"/>
      <protection/>
    </xf>
    <xf numFmtId="199" fontId="23" fillId="0" borderId="0" xfId="69" applyNumberFormat="1" applyFont="1" applyBorder="1" applyAlignment="1">
      <alignment horizontal="right" vertical="center"/>
      <protection/>
    </xf>
    <xf numFmtId="178" fontId="19" fillId="0" borderId="71" xfId="69" applyNumberFormat="1" applyFont="1" applyBorder="1" applyAlignment="1">
      <alignment horizontal="center" vertical="center"/>
      <protection/>
    </xf>
    <xf numFmtId="178" fontId="19" fillId="0" borderId="41" xfId="69" applyNumberFormat="1" applyFont="1" applyBorder="1" applyAlignment="1">
      <alignment horizontal="center" vertical="center"/>
      <protection/>
    </xf>
    <xf numFmtId="199" fontId="19" fillId="0" borderId="25" xfId="69" applyNumberFormat="1" applyFont="1" applyBorder="1" applyAlignment="1">
      <alignment horizontal="right" vertical="center"/>
      <protection/>
    </xf>
    <xf numFmtId="199" fontId="19" fillId="0" borderId="0" xfId="69" applyNumberFormat="1" applyFont="1" applyBorder="1" applyAlignment="1">
      <alignment horizontal="right" vertical="center"/>
      <protection/>
    </xf>
    <xf numFmtId="199" fontId="21" fillId="0" borderId="0" xfId="69" applyNumberFormat="1" applyFont="1" applyBorder="1" applyAlignment="1">
      <alignment horizontal="right" vertical="center"/>
      <protection/>
    </xf>
    <xf numFmtId="178" fontId="19" fillId="0" borderId="71" xfId="69" applyNumberFormat="1" applyFont="1" applyBorder="1" applyAlignment="1">
      <alignment horizontal="distributed" vertical="center"/>
      <protection/>
    </xf>
    <xf numFmtId="178" fontId="19" fillId="0" borderId="41" xfId="69" applyNumberFormat="1" applyFont="1" applyBorder="1" applyAlignment="1">
      <alignment horizontal="distributed" vertical="center"/>
      <protection/>
    </xf>
    <xf numFmtId="0" fontId="22" fillId="0" borderId="6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99" fontId="21" fillId="0" borderId="23" xfId="69" applyNumberFormat="1" applyFont="1" applyBorder="1" applyAlignment="1">
      <alignment horizontal="right" vertical="center"/>
      <protection/>
    </xf>
    <xf numFmtId="199" fontId="23" fillId="0" borderId="23" xfId="6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6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8" fontId="19" fillId="0" borderId="61" xfId="69" applyNumberFormat="1" applyFont="1" applyBorder="1" applyAlignment="1">
      <alignment horizontal="center" vertical="center" textRotation="255"/>
      <protection/>
    </xf>
    <xf numFmtId="178" fontId="19" fillId="0" borderId="59" xfId="69" applyNumberFormat="1" applyFont="1" applyBorder="1" applyAlignment="1">
      <alignment horizontal="center" vertical="center" textRotation="255"/>
      <protection/>
    </xf>
    <xf numFmtId="178" fontId="19" fillId="0" borderId="72" xfId="69" applyNumberFormat="1" applyFont="1" applyBorder="1" applyAlignment="1">
      <alignment horizontal="center" vertical="center" textRotation="255"/>
      <protection/>
    </xf>
    <xf numFmtId="178" fontId="19" fillId="0" borderId="73" xfId="69" applyNumberFormat="1" applyFont="1" applyBorder="1" applyAlignment="1">
      <alignment horizontal="distributed" vertical="center"/>
      <protection/>
    </xf>
    <xf numFmtId="178" fontId="19" fillId="0" borderId="56" xfId="69" applyNumberFormat="1" applyFont="1" applyBorder="1" applyAlignment="1">
      <alignment horizontal="distributed" vertical="center"/>
      <protection/>
    </xf>
    <xf numFmtId="199" fontId="19" fillId="0" borderId="24" xfId="69" applyNumberFormat="1" applyFont="1" applyBorder="1" applyAlignment="1">
      <alignment horizontal="right" vertical="center"/>
      <protection/>
    </xf>
    <xf numFmtId="199" fontId="19" fillId="0" borderId="23" xfId="69" applyNumberFormat="1" applyFont="1" applyBorder="1" applyAlignment="1">
      <alignment horizontal="right" vertical="center"/>
      <protection/>
    </xf>
    <xf numFmtId="178" fontId="19" fillId="0" borderId="74" xfId="69" applyNumberFormat="1" applyFont="1" applyBorder="1" applyAlignment="1">
      <alignment horizontal="distributed" vertical="center"/>
      <protection/>
    </xf>
    <xf numFmtId="178" fontId="19" fillId="0" borderId="40" xfId="69" applyNumberFormat="1" applyFont="1" applyBorder="1" applyAlignment="1">
      <alignment horizontal="distributed" vertical="center"/>
      <protection/>
    </xf>
    <xf numFmtId="214" fontId="19" fillId="0" borderId="26" xfId="69" applyNumberFormat="1" applyFont="1" applyBorder="1" applyAlignment="1">
      <alignment horizontal="right" vertical="center"/>
      <protection/>
    </xf>
    <xf numFmtId="214" fontId="19" fillId="0" borderId="13" xfId="69" applyNumberFormat="1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78" fontId="19" fillId="0" borderId="75" xfId="69" applyNumberFormat="1" applyFont="1" applyBorder="1" applyAlignment="1">
      <alignment horizontal="distributed" vertical="center"/>
      <protection/>
    </xf>
    <xf numFmtId="178" fontId="19" fillId="0" borderId="35" xfId="69" applyNumberFormat="1" applyFont="1" applyBorder="1" applyAlignment="1">
      <alignment horizontal="distributed" vertical="center"/>
      <protection/>
    </xf>
    <xf numFmtId="178" fontId="19" fillId="0" borderId="59" xfId="69" applyNumberFormat="1" applyFont="1" applyBorder="1" applyAlignment="1">
      <alignment horizontal="center" vertical="center"/>
      <protection/>
    </xf>
    <xf numFmtId="178" fontId="19" fillId="0" borderId="75" xfId="69" applyNumberFormat="1" applyFont="1" applyBorder="1" applyAlignment="1">
      <alignment horizontal="center" vertical="center"/>
      <protection/>
    </xf>
    <xf numFmtId="178" fontId="19" fillId="0" borderId="35" xfId="69" applyNumberFormat="1" applyFont="1" applyBorder="1" applyAlignment="1">
      <alignment horizontal="center" vertical="center"/>
      <protection/>
    </xf>
    <xf numFmtId="178" fontId="19" fillId="0" borderId="30" xfId="69" applyNumberFormat="1" applyFont="1" applyBorder="1" applyAlignment="1">
      <alignment horizontal="center" vertical="center" textRotation="255"/>
      <protection/>
    </xf>
    <xf numFmtId="178" fontId="19" fillId="0" borderId="28" xfId="69" applyNumberFormat="1" applyFont="1" applyBorder="1" applyAlignment="1">
      <alignment horizontal="center" vertical="center" textRotation="255"/>
      <protection/>
    </xf>
    <xf numFmtId="178" fontId="19" fillId="0" borderId="76" xfId="69" applyNumberFormat="1" applyFont="1" applyBorder="1" applyAlignment="1">
      <alignment horizontal="center" vertical="center" textRotation="255"/>
      <protection/>
    </xf>
    <xf numFmtId="178" fontId="19" fillId="0" borderId="77" xfId="69" applyNumberFormat="1" applyFont="1" applyBorder="1" applyAlignment="1">
      <alignment horizontal="distributed" vertical="center"/>
      <protection/>
    </xf>
    <xf numFmtId="178" fontId="19" fillId="0" borderId="34" xfId="69" applyNumberFormat="1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8" fontId="19" fillId="0" borderId="59" xfId="69" applyNumberFormat="1" applyFont="1" applyBorder="1" applyAlignment="1">
      <alignment horizontal="distributed" vertical="center" indent="1"/>
      <protection/>
    </xf>
    <xf numFmtId="178" fontId="19" fillId="0" borderId="75" xfId="69" applyNumberFormat="1" applyFont="1" applyBorder="1" applyAlignment="1">
      <alignment horizontal="distributed" vertical="center" indent="1"/>
      <protection/>
    </xf>
    <xf numFmtId="178" fontId="19" fillId="0" borderId="35" xfId="69" applyNumberFormat="1" applyFont="1" applyBorder="1" applyAlignment="1">
      <alignment horizontal="distributed" vertical="center" indent="1"/>
      <protection/>
    </xf>
    <xf numFmtId="0" fontId="13" fillId="0" borderId="0" xfId="0" applyFont="1" applyAlignment="1">
      <alignment horizontal="left"/>
    </xf>
    <xf numFmtId="178" fontId="19" fillId="0" borderId="72" xfId="69" applyNumberFormat="1" applyFont="1" applyBorder="1" applyAlignment="1">
      <alignment horizontal="center" vertical="center"/>
      <protection/>
    </xf>
    <xf numFmtId="178" fontId="19" fillId="0" borderId="78" xfId="69" applyNumberFormat="1" applyFont="1" applyBorder="1" applyAlignment="1">
      <alignment horizontal="center" vertical="center"/>
      <protection/>
    </xf>
    <xf numFmtId="178" fontId="19" fillId="0" borderId="61" xfId="69" applyNumberFormat="1" applyFont="1" applyBorder="1" applyAlignment="1">
      <alignment horizontal="center" vertical="center"/>
      <protection/>
    </xf>
    <xf numFmtId="178" fontId="19" fillId="0" borderId="77" xfId="69" applyNumberFormat="1" applyFont="1" applyBorder="1" applyAlignment="1">
      <alignment horizontal="center" vertical="center"/>
      <protection/>
    </xf>
    <xf numFmtId="199" fontId="21" fillId="0" borderId="13" xfId="69" applyNumberFormat="1" applyFont="1" applyBorder="1" applyAlignment="1">
      <alignment horizontal="right" vertical="center"/>
      <protection/>
    </xf>
    <xf numFmtId="199" fontId="23" fillId="0" borderId="13" xfId="69" applyNumberFormat="1" applyFont="1" applyBorder="1" applyAlignment="1">
      <alignment horizontal="right" vertical="center"/>
      <protection/>
    </xf>
    <xf numFmtId="199" fontId="19" fillId="0" borderId="26" xfId="69" applyNumberFormat="1" applyFont="1" applyBorder="1" applyAlignment="1">
      <alignment horizontal="right" vertical="center"/>
      <protection/>
    </xf>
    <xf numFmtId="199" fontId="19" fillId="0" borderId="13" xfId="69" applyNumberFormat="1" applyFont="1" applyBorder="1" applyAlignment="1">
      <alignment horizontal="right" vertical="center"/>
      <protection/>
    </xf>
    <xf numFmtId="178" fontId="19" fillId="0" borderId="54" xfId="69" applyNumberFormat="1" applyFont="1" applyBorder="1" applyAlignment="1">
      <alignment horizontal="distributed" vertical="center" indent="1"/>
      <protection/>
    </xf>
    <xf numFmtId="178" fontId="19" fillId="0" borderId="40" xfId="69" applyNumberFormat="1" applyFont="1" applyBorder="1" applyAlignment="1">
      <alignment horizontal="distributed" vertical="center" indent="1"/>
      <protection/>
    </xf>
    <xf numFmtId="0" fontId="14" fillId="0" borderId="19" xfId="0" applyFont="1" applyBorder="1" applyAlignment="1">
      <alignment horizontal="right" vertical="center"/>
    </xf>
    <xf numFmtId="0" fontId="13" fillId="0" borderId="0" xfId="67" applyFont="1" applyAlignment="1">
      <alignment horizontal="left"/>
      <protection/>
    </xf>
    <xf numFmtId="0" fontId="11" fillId="0" borderId="79" xfId="69" applyNumberFormat="1" applyFont="1" applyBorder="1" applyAlignment="1">
      <alignment horizontal="distributed" vertical="center"/>
      <protection/>
    </xf>
    <xf numFmtId="0" fontId="11" fillId="0" borderId="41" xfId="69" applyNumberFormat="1" applyFont="1" applyBorder="1" applyAlignment="1">
      <alignment horizontal="distributed" vertical="center"/>
      <protection/>
    </xf>
    <xf numFmtId="0" fontId="11" fillId="0" borderId="59" xfId="69" applyNumberFormat="1" applyFont="1" applyBorder="1" applyAlignment="1">
      <alignment horizontal="distributed" vertical="center"/>
      <protection/>
    </xf>
    <xf numFmtId="0" fontId="11" fillId="0" borderId="35" xfId="69" applyNumberFormat="1" applyFont="1" applyBorder="1" applyAlignment="1">
      <alignment horizontal="distributed" vertical="center"/>
      <protection/>
    </xf>
    <xf numFmtId="0" fontId="11" fillId="0" borderId="54" xfId="69" applyNumberFormat="1" applyFont="1" applyBorder="1" applyAlignment="1">
      <alignment horizontal="distributed" vertical="center"/>
      <protection/>
    </xf>
    <xf numFmtId="0" fontId="11" fillId="0" borderId="40" xfId="69" applyNumberFormat="1" applyFont="1" applyBorder="1" applyAlignment="1">
      <alignment horizontal="distributed" vertical="center"/>
      <protection/>
    </xf>
    <xf numFmtId="199" fontId="11" fillId="0" borderId="0" xfId="69" applyNumberFormat="1" applyFont="1" applyBorder="1" applyAlignment="1">
      <alignment horizontal="center" vertical="center"/>
      <protection/>
    </xf>
    <xf numFmtId="0" fontId="11" fillId="0" borderId="55" xfId="69" applyNumberFormat="1" applyFont="1" applyBorder="1" applyAlignment="1">
      <alignment horizontal="distributed" vertical="center"/>
      <protection/>
    </xf>
    <xf numFmtId="0" fontId="11" fillId="0" borderId="56" xfId="69" applyNumberFormat="1" applyFont="1" applyBorder="1" applyAlignment="1">
      <alignment horizontal="distributed" vertical="center"/>
      <protection/>
    </xf>
    <xf numFmtId="178" fontId="11" fillId="0" borderId="59" xfId="69" applyNumberFormat="1" applyFont="1" applyBorder="1" applyAlignment="1">
      <alignment horizontal="left" vertical="center" wrapText="1"/>
      <protection/>
    </xf>
    <xf numFmtId="178" fontId="11" fillId="0" borderId="59" xfId="69" applyNumberFormat="1" applyFont="1" applyBorder="1" applyAlignment="1">
      <alignment horizontal="left" vertical="center"/>
      <protection/>
    </xf>
    <xf numFmtId="199" fontId="11" fillId="0" borderId="25" xfId="69" applyNumberFormat="1" applyFont="1" applyBorder="1" applyAlignment="1">
      <alignment horizontal="right" vertical="center"/>
      <protection/>
    </xf>
    <xf numFmtId="199" fontId="11" fillId="0" borderId="0" xfId="69" applyNumberFormat="1" applyFont="1" applyBorder="1" applyAlignment="1">
      <alignment horizontal="right" vertical="center"/>
      <protection/>
    </xf>
    <xf numFmtId="178" fontId="11" fillId="0" borderId="54" xfId="69" applyNumberFormat="1" applyFont="1" applyBorder="1" applyAlignment="1">
      <alignment horizontal="left" vertical="center" wrapText="1" indent="1"/>
      <protection/>
    </xf>
    <xf numFmtId="178" fontId="11" fillId="0" borderId="40" xfId="69" applyNumberFormat="1" applyFont="1" applyBorder="1" applyAlignment="1">
      <alignment horizontal="left" vertical="center" indent="1"/>
      <protection/>
    </xf>
    <xf numFmtId="215" fontId="11" fillId="0" borderId="26" xfId="69" applyNumberFormat="1" applyFont="1" applyBorder="1" applyAlignment="1">
      <alignment horizontal="right" vertical="center"/>
      <protection/>
    </xf>
    <xf numFmtId="215" fontId="11" fillId="0" borderId="13" xfId="69" applyNumberFormat="1" applyFont="1" applyBorder="1" applyAlignment="1">
      <alignment horizontal="right" vertical="center"/>
      <protection/>
    </xf>
    <xf numFmtId="215" fontId="20" fillId="0" borderId="13" xfId="69" applyNumberFormat="1" applyFont="1" applyBorder="1" applyAlignment="1">
      <alignment horizontal="right" vertical="center"/>
      <protection/>
    </xf>
    <xf numFmtId="199" fontId="20" fillId="0" borderId="0" xfId="69" applyNumberFormat="1" applyFont="1" applyBorder="1" applyAlignment="1">
      <alignment horizontal="right" vertical="center"/>
      <protection/>
    </xf>
    <xf numFmtId="0" fontId="22" fillId="0" borderId="7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99" fontId="24" fillId="0" borderId="0" xfId="69" applyNumberFormat="1" applyFont="1" applyBorder="1" applyAlignment="1">
      <alignment horizontal="right" vertical="center"/>
      <protection/>
    </xf>
    <xf numFmtId="215" fontId="24" fillId="0" borderId="13" xfId="69" applyNumberFormat="1" applyFont="1" applyBorder="1" applyAlignment="1">
      <alignment horizontal="right" vertical="center"/>
      <protection/>
    </xf>
    <xf numFmtId="178" fontId="11" fillId="0" borderId="59" xfId="69" applyNumberFormat="1" applyFont="1" applyBorder="1" applyAlignment="1">
      <alignment horizontal="distributed" vertical="center" indent="1"/>
      <protection/>
    </xf>
    <xf numFmtId="178" fontId="11" fillId="0" borderId="35" xfId="69" applyNumberFormat="1" applyFont="1" applyBorder="1" applyAlignment="1">
      <alignment horizontal="distributed" vertical="center" indent="1"/>
      <protection/>
    </xf>
    <xf numFmtId="199" fontId="24" fillId="0" borderId="23" xfId="69" applyNumberFormat="1" applyFont="1" applyBorder="1" applyAlignment="1">
      <alignment horizontal="right" vertical="center"/>
      <protection/>
    </xf>
    <xf numFmtId="0" fontId="28" fillId="0" borderId="17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199" fontId="11" fillId="0" borderId="26" xfId="69" applyNumberFormat="1" applyFont="1" applyBorder="1" applyAlignment="1">
      <alignment horizontal="right" vertical="center"/>
      <protection/>
    </xf>
    <xf numFmtId="199" fontId="11" fillId="0" borderId="13" xfId="69" applyNumberFormat="1" applyFont="1" applyBorder="1" applyAlignment="1">
      <alignment horizontal="right" vertical="center"/>
      <protection/>
    </xf>
    <xf numFmtId="199" fontId="20" fillId="0" borderId="13" xfId="69" applyNumberFormat="1" applyFont="1" applyBorder="1" applyAlignment="1">
      <alignment horizontal="right" vertical="center"/>
      <protection/>
    </xf>
    <xf numFmtId="199" fontId="24" fillId="0" borderId="13" xfId="69" applyNumberFormat="1" applyFont="1" applyBorder="1" applyAlignment="1">
      <alignment horizontal="right" vertical="center"/>
      <protection/>
    </xf>
    <xf numFmtId="0" fontId="28" fillId="0" borderId="59" xfId="0" applyFont="1" applyBorder="1" applyAlignment="1">
      <alignment horizontal="distributed" vertical="center" wrapText="1"/>
    </xf>
    <xf numFmtId="0" fontId="28" fillId="0" borderId="76" xfId="0" applyFont="1" applyBorder="1" applyAlignment="1">
      <alignment horizontal="distributed" vertical="center" wrapText="1"/>
    </xf>
    <xf numFmtId="0" fontId="28" fillId="0" borderId="72" xfId="0" applyFont="1" applyBorder="1" applyAlignment="1">
      <alignment horizontal="distributed" vertical="center" wrapText="1"/>
    </xf>
    <xf numFmtId="178" fontId="11" fillId="0" borderId="54" xfId="69" applyNumberFormat="1" applyFont="1" applyBorder="1" applyAlignment="1">
      <alignment horizontal="distributed" vertical="center" indent="1"/>
      <protection/>
    </xf>
    <xf numFmtId="178" fontId="11" fillId="0" borderId="40" xfId="69" applyNumberFormat="1" applyFont="1" applyBorder="1" applyAlignment="1">
      <alignment horizontal="distributed" vertical="center" indent="1"/>
      <protection/>
    </xf>
    <xf numFmtId="178" fontId="11" fillId="0" borderId="61" xfId="69" applyNumberFormat="1" applyFont="1" applyBorder="1" applyAlignment="1">
      <alignment horizontal="distributed" vertical="center" indent="1"/>
      <protection/>
    </xf>
    <xf numFmtId="178" fontId="11" fillId="0" borderId="34" xfId="69" applyNumberFormat="1" applyFont="1" applyBorder="1" applyAlignment="1">
      <alignment horizontal="distributed" vertical="center" indent="1"/>
      <protection/>
    </xf>
    <xf numFmtId="199" fontId="11" fillId="0" borderId="24" xfId="69" applyNumberFormat="1" applyFont="1" applyBorder="1" applyAlignment="1">
      <alignment horizontal="right" vertical="center"/>
      <protection/>
    </xf>
    <xf numFmtId="199" fontId="11" fillId="0" borderId="23" xfId="69" applyNumberFormat="1" applyFont="1" applyBorder="1" applyAlignment="1">
      <alignment horizontal="right" vertical="center"/>
      <protection/>
    </xf>
    <xf numFmtId="199" fontId="20" fillId="0" borderId="23" xfId="69" applyNumberFormat="1" applyFont="1" applyBorder="1" applyAlignment="1">
      <alignment horizontal="right" vertical="center"/>
      <protection/>
    </xf>
    <xf numFmtId="178" fontId="11" fillId="0" borderId="55" xfId="69" applyNumberFormat="1" applyFont="1" applyBorder="1" applyAlignment="1">
      <alignment horizontal="distributed" vertical="center" indent="2"/>
      <protection/>
    </xf>
    <xf numFmtId="178" fontId="11" fillId="0" borderId="56" xfId="69" applyNumberFormat="1" applyFont="1" applyBorder="1" applyAlignment="1">
      <alignment horizontal="distributed" vertical="center" indent="2"/>
      <protection/>
    </xf>
    <xf numFmtId="0" fontId="28" fillId="0" borderId="14" xfId="0" applyFont="1" applyBorder="1" applyAlignment="1">
      <alignment horizontal="right" vertical="top"/>
    </xf>
    <xf numFmtId="0" fontId="28" fillId="0" borderId="18" xfId="0" applyFont="1" applyBorder="1" applyAlignment="1">
      <alignment horizontal="right" vertical="top"/>
    </xf>
    <xf numFmtId="0" fontId="28" fillId="0" borderId="61" xfId="0" applyFont="1" applyBorder="1" applyAlignment="1">
      <alignment horizontal="distributed" vertical="center" wrapText="1"/>
    </xf>
    <xf numFmtId="0" fontId="28" fillId="0" borderId="19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7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55" xfId="0" applyFont="1" applyBorder="1" applyAlignment="1">
      <alignment horizontal="distributed" vertical="center" indent="1"/>
    </xf>
    <xf numFmtId="0" fontId="28" fillId="0" borderId="56" xfId="0" applyFont="1" applyBorder="1" applyAlignment="1">
      <alignment horizontal="distributed" vertical="center" indent="1"/>
    </xf>
    <xf numFmtId="0" fontId="28" fillId="0" borderId="79" xfId="0" applyFont="1" applyBorder="1" applyAlignment="1">
      <alignment horizontal="distributed" vertical="center" indent="1"/>
    </xf>
    <xf numFmtId="0" fontId="28" fillId="0" borderId="41" xfId="0" applyFont="1" applyBorder="1" applyAlignment="1">
      <alignment horizontal="distributed" vertical="center" indent="1"/>
    </xf>
    <xf numFmtId="0" fontId="28" fillId="0" borderId="54" xfId="0" applyFont="1" applyBorder="1" applyAlignment="1">
      <alignment horizontal="distributed" vertical="center" indent="1"/>
    </xf>
    <xf numFmtId="0" fontId="28" fillId="0" borderId="40" xfId="0" applyFont="1" applyBorder="1" applyAlignment="1">
      <alignment horizontal="distributed" vertical="center" indent="1"/>
    </xf>
    <xf numFmtId="38" fontId="25" fillId="0" borderId="0" xfId="48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26" fillId="0" borderId="0" xfId="48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0-10.11.12" xfId="66"/>
    <cellStyle name="標準_98統計書11-24屎尿浄化槽汚泥" xfId="67"/>
    <cellStyle name="標準_H20" xfId="68"/>
    <cellStyle name="標準_H20　11-161718" xfId="69"/>
    <cellStyle name="標準_Sheet1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895350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619625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362950"/>
          <a:ext cx="1905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209550</xdr:rowOff>
    </xdr:from>
    <xdr:to>
      <xdr:col>2</xdr:col>
      <xdr:colOff>0</xdr:colOff>
      <xdr:row>31</xdr:row>
      <xdr:rowOff>190500</xdr:rowOff>
    </xdr:to>
    <xdr:sp>
      <xdr:nvSpPr>
        <xdr:cNvPr id="4" name="Line 2"/>
        <xdr:cNvSpPr>
          <a:spLocks/>
        </xdr:cNvSpPr>
      </xdr:nvSpPr>
      <xdr:spPr>
        <a:xfrm>
          <a:off x="0" y="6848475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1" name="Line 5"/>
        <xdr:cNvSpPr>
          <a:spLocks/>
        </xdr:cNvSpPr>
      </xdr:nvSpPr>
      <xdr:spPr>
        <a:xfrm>
          <a:off x="38100" y="4733925"/>
          <a:ext cx="1438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0</xdr:col>
      <xdr:colOff>1476375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447675"/>
          <a:ext cx="1447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001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819525"/>
          <a:ext cx="1400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7191375"/>
          <a:ext cx="1400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77050"/>
          <a:ext cx="2057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315450"/>
          <a:ext cx="2057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409575"/>
          <a:ext cx="2057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4200525"/>
          <a:ext cx="2057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19050</xdr:rowOff>
    </xdr:from>
    <xdr:to>
      <xdr:col>4</xdr:col>
      <xdr:colOff>28575</xdr:colOff>
      <xdr:row>63</xdr:row>
      <xdr:rowOff>0</xdr:rowOff>
    </xdr:to>
    <xdr:sp>
      <xdr:nvSpPr>
        <xdr:cNvPr id="5" name="直線コネクタ 4"/>
        <xdr:cNvSpPr>
          <a:spLocks/>
        </xdr:cNvSpPr>
      </xdr:nvSpPr>
      <xdr:spPr>
        <a:xfrm>
          <a:off x="38100" y="13115925"/>
          <a:ext cx="2057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2">
      <selection activeCell="A44" sqref="A44:E44"/>
    </sheetView>
  </sheetViews>
  <sheetFormatPr defaultColWidth="8.796875" defaultRowHeight="15"/>
  <cols>
    <col min="1" max="1" width="10.59765625" style="7" customWidth="1"/>
    <col min="2" max="2" width="9.3984375" style="7" customWidth="1"/>
    <col min="3" max="3" width="12.59765625" style="7" hidden="1" customWidth="1"/>
    <col min="4" max="8" width="12.59765625" style="7" customWidth="1"/>
    <col min="9" max="16384" width="9" style="7" customWidth="1"/>
  </cols>
  <sheetData>
    <row r="1" spans="1:8" s="16" customFormat="1" ht="17.25">
      <c r="A1" s="196" t="s">
        <v>5</v>
      </c>
      <c r="B1" s="196"/>
      <c r="C1" s="196"/>
      <c r="D1" s="196"/>
      <c r="E1" s="196"/>
      <c r="F1" s="196"/>
      <c r="G1" s="196"/>
      <c r="H1" s="196"/>
    </row>
    <row r="2" s="6" customFormat="1" ht="15.75" customHeight="1" thickBot="1">
      <c r="H2" s="17" t="s">
        <v>6</v>
      </c>
    </row>
    <row r="3" spans="1:8" s="9" customFormat="1" ht="15" customHeight="1">
      <c r="A3" s="197" t="s">
        <v>7</v>
      </c>
      <c r="B3" s="198"/>
      <c r="C3" s="199" t="s">
        <v>53</v>
      </c>
      <c r="D3" s="201" t="s">
        <v>173</v>
      </c>
      <c r="E3" s="203" t="s">
        <v>174</v>
      </c>
      <c r="F3" s="203" t="s">
        <v>175</v>
      </c>
      <c r="G3" s="207" t="s">
        <v>176</v>
      </c>
      <c r="H3" s="205" t="s">
        <v>177</v>
      </c>
    </row>
    <row r="4" spans="1:8" s="9" customFormat="1" ht="15" customHeight="1">
      <c r="A4" s="222" t="s">
        <v>2</v>
      </c>
      <c r="B4" s="223"/>
      <c r="C4" s="200"/>
      <c r="D4" s="202"/>
      <c r="E4" s="204"/>
      <c r="F4" s="204"/>
      <c r="G4" s="208"/>
      <c r="H4" s="206"/>
    </row>
    <row r="5" spans="1:8" s="10" customFormat="1" ht="19.5" customHeight="1">
      <c r="A5" s="224" t="s">
        <v>8</v>
      </c>
      <c r="B5" s="115" t="s">
        <v>9</v>
      </c>
      <c r="C5" s="18">
        <v>1905</v>
      </c>
      <c r="D5" s="123">
        <v>1826</v>
      </c>
      <c r="E5" s="123">
        <v>1925</v>
      </c>
      <c r="F5" s="123">
        <v>1804</v>
      </c>
      <c r="G5" s="123">
        <v>1747</v>
      </c>
      <c r="H5" s="124">
        <v>1774</v>
      </c>
    </row>
    <row r="6" spans="1:8" s="10" customFormat="1" ht="19.5" customHeight="1">
      <c r="A6" s="225"/>
      <c r="B6" s="116" t="s">
        <v>10</v>
      </c>
      <c r="C6" s="18">
        <v>1844</v>
      </c>
      <c r="D6" s="123">
        <v>1776</v>
      </c>
      <c r="E6" s="123">
        <v>1864</v>
      </c>
      <c r="F6" s="123">
        <v>1737</v>
      </c>
      <c r="G6" s="123">
        <v>1700</v>
      </c>
      <c r="H6" s="124">
        <v>1753</v>
      </c>
    </row>
    <row r="7" spans="1:8" s="10" customFormat="1" ht="19.5" customHeight="1">
      <c r="A7" s="225"/>
      <c r="B7" s="116" t="s">
        <v>11</v>
      </c>
      <c r="C7" s="19">
        <v>96.7</v>
      </c>
      <c r="D7" s="125">
        <v>97.2</v>
      </c>
      <c r="E7" s="125">
        <v>96.8</v>
      </c>
      <c r="F7" s="125">
        <v>96.2</v>
      </c>
      <c r="G7" s="125">
        <v>97.3</v>
      </c>
      <c r="H7" s="126">
        <v>98.8</v>
      </c>
    </row>
    <row r="8" spans="1:8" s="10" customFormat="1" ht="19.5" customHeight="1">
      <c r="A8" s="225"/>
      <c r="B8" s="116" t="s">
        <v>12</v>
      </c>
      <c r="C8" s="20">
        <v>108</v>
      </c>
      <c r="D8" s="127">
        <v>68</v>
      </c>
      <c r="E8" s="127">
        <v>96</v>
      </c>
      <c r="F8" s="127">
        <v>88</v>
      </c>
      <c r="G8" s="127">
        <v>84</v>
      </c>
      <c r="H8" s="183">
        <v>95</v>
      </c>
    </row>
    <row r="9" spans="1:8" s="10" customFormat="1" ht="19.5" customHeight="1">
      <c r="A9" s="219" t="s">
        <v>13</v>
      </c>
      <c r="B9" s="116" t="s">
        <v>9</v>
      </c>
      <c r="C9" s="21">
        <v>1856</v>
      </c>
      <c r="D9" s="128">
        <v>1882</v>
      </c>
      <c r="E9" s="128">
        <v>1850</v>
      </c>
      <c r="F9" s="128">
        <v>1862</v>
      </c>
      <c r="G9" s="128">
        <v>1842</v>
      </c>
      <c r="H9" s="129">
        <v>1811</v>
      </c>
    </row>
    <row r="10" spans="1:8" s="10" customFormat="1" ht="19.5" customHeight="1">
      <c r="A10" s="220"/>
      <c r="B10" s="116" t="s">
        <v>10</v>
      </c>
      <c r="C10" s="22">
        <v>1767</v>
      </c>
      <c r="D10" s="130">
        <v>1802</v>
      </c>
      <c r="E10" s="130">
        <v>1760</v>
      </c>
      <c r="F10" s="130">
        <v>1750</v>
      </c>
      <c r="G10" s="130">
        <v>1775</v>
      </c>
      <c r="H10" s="131">
        <v>1751</v>
      </c>
    </row>
    <row r="11" spans="1:8" s="10" customFormat="1" ht="19.5" customHeight="1">
      <c r="A11" s="220"/>
      <c r="B11" s="116" t="s">
        <v>11</v>
      </c>
      <c r="C11" s="23">
        <v>95.2</v>
      </c>
      <c r="D11" s="132">
        <v>95.7</v>
      </c>
      <c r="E11" s="132">
        <v>95.1</v>
      </c>
      <c r="F11" s="132">
        <v>93.9</v>
      </c>
      <c r="G11" s="132">
        <v>96.4</v>
      </c>
      <c r="H11" s="133">
        <v>96.7</v>
      </c>
    </row>
    <row r="12" spans="1:8" s="10" customFormat="1" ht="19.5" customHeight="1">
      <c r="A12" s="220"/>
      <c r="B12" s="116" t="s">
        <v>12</v>
      </c>
      <c r="C12" s="24">
        <v>99</v>
      </c>
      <c r="D12" s="134">
        <v>86</v>
      </c>
      <c r="E12" s="134">
        <v>87</v>
      </c>
      <c r="F12" s="134">
        <v>94</v>
      </c>
      <c r="G12" s="134">
        <v>122</v>
      </c>
      <c r="H12" s="135">
        <v>114</v>
      </c>
    </row>
    <row r="13" spans="1:8" s="10" customFormat="1" ht="19.5" customHeight="1">
      <c r="A13" s="219" t="s">
        <v>14</v>
      </c>
      <c r="B13" s="116" t="s">
        <v>9</v>
      </c>
      <c r="C13" s="25">
        <v>1895</v>
      </c>
      <c r="D13" s="136">
        <v>1908</v>
      </c>
      <c r="E13" s="136">
        <v>1871</v>
      </c>
      <c r="F13" s="136">
        <v>1881</v>
      </c>
      <c r="G13" s="136">
        <v>1846</v>
      </c>
      <c r="H13" s="137">
        <v>1923</v>
      </c>
    </row>
    <row r="14" spans="1:8" s="10" customFormat="1" ht="19.5" customHeight="1">
      <c r="A14" s="220"/>
      <c r="B14" s="116" t="s">
        <v>10</v>
      </c>
      <c r="C14" s="25">
        <v>1760</v>
      </c>
      <c r="D14" s="136">
        <v>1783</v>
      </c>
      <c r="E14" s="136">
        <v>1746</v>
      </c>
      <c r="F14" s="136">
        <v>1777</v>
      </c>
      <c r="G14" s="136">
        <v>1759</v>
      </c>
      <c r="H14" s="137">
        <v>1850</v>
      </c>
    </row>
    <row r="15" spans="1:8" s="10" customFormat="1" ht="19.5" customHeight="1">
      <c r="A15" s="220"/>
      <c r="B15" s="116" t="s">
        <v>11</v>
      </c>
      <c r="C15" s="26">
        <v>92.9</v>
      </c>
      <c r="D15" s="138">
        <v>93.4</v>
      </c>
      <c r="E15" s="138">
        <v>93.3</v>
      </c>
      <c r="F15" s="138">
        <v>94.4</v>
      </c>
      <c r="G15" s="138">
        <v>95.2</v>
      </c>
      <c r="H15" s="139">
        <v>96.2</v>
      </c>
    </row>
    <row r="16" spans="1:8" s="10" customFormat="1" ht="19.5" customHeight="1" thickBot="1">
      <c r="A16" s="221"/>
      <c r="B16" s="117" t="s">
        <v>12</v>
      </c>
      <c r="C16" s="27">
        <v>129</v>
      </c>
      <c r="D16" s="140">
        <v>133</v>
      </c>
      <c r="E16" s="140">
        <v>116</v>
      </c>
      <c r="F16" s="140">
        <v>145</v>
      </c>
      <c r="G16" s="140">
        <v>156</v>
      </c>
      <c r="H16" s="141">
        <v>139</v>
      </c>
    </row>
    <row r="17" s="6" customFormat="1" ht="15" customHeight="1">
      <c r="H17" s="14" t="s">
        <v>4</v>
      </c>
    </row>
    <row r="18" s="9" customFormat="1" ht="18" customHeight="1"/>
    <row r="19" spans="1:8" s="28" customFormat="1" ht="17.25">
      <c r="A19" s="196" t="s">
        <v>65</v>
      </c>
      <c r="B19" s="196"/>
      <c r="C19" s="196"/>
      <c r="D19" s="196"/>
      <c r="E19" s="196"/>
      <c r="F19" s="196"/>
      <c r="G19" s="196"/>
      <c r="H19" s="196"/>
    </row>
    <row r="20" spans="1:9" s="30" customFormat="1" ht="16.5" customHeight="1" thickBot="1">
      <c r="A20" s="11"/>
      <c r="B20" s="11"/>
      <c r="C20" s="11"/>
      <c r="D20" s="11"/>
      <c r="E20" s="11"/>
      <c r="F20" s="11"/>
      <c r="G20" s="11"/>
      <c r="H20" s="13" t="s">
        <v>15</v>
      </c>
      <c r="I20" s="29"/>
    </row>
    <row r="21" spans="1:8" s="9" customFormat="1" ht="15" customHeight="1">
      <c r="A21" s="31"/>
      <c r="B21" s="69" t="s">
        <v>16</v>
      </c>
      <c r="C21" s="199" t="s">
        <v>53</v>
      </c>
      <c r="D21" s="201" t="s">
        <v>173</v>
      </c>
      <c r="E21" s="203" t="s">
        <v>174</v>
      </c>
      <c r="F21" s="203" t="s">
        <v>175</v>
      </c>
      <c r="G21" s="207" t="s">
        <v>176</v>
      </c>
      <c r="H21" s="205" t="s">
        <v>178</v>
      </c>
    </row>
    <row r="22" spans="1:8" s="9" customFormat="1" ht="15" customHeight="1">
      <c r="A22" s="68" t="s">
        <v>17</v>
      </c>
      <c r="B22" s="32"/>
      <c r="C22" s="200"/>
      <c r="D22" s="202"/>
      <c r="E22" s="204"/>
      <c r="F22" s="204"/>
      <c r="G22" s="208"/>
      <c r="H22" s="206"/>
    </row>
    <row r="23" spans="1:8" s="9" customFormat="1" ht="19.5" customHeight="1">
      <c r="A23" s="214" t="s">
        <v>18</v>
      </c>
      <c r="B23" s="215"/>
      <c r="C23" s="33">
        <v>1886</v>
      </c>
      <c r="D23" s="142">
        <v>1861</v>
      </c>
      <c r="E23" s="142">
        <v>1885</v>
      </c>
      <c r="F23" s="142">
        <v>1682</v>
      </c>
      <c r="G23" s="142">
        <v>1764</v>
      </c>
      <c r="H23" s="143">
        <v>1809</v>
      </c>
    </row>
    <row r="24" spans="1:8" s="9" customFormat="1" ht="19.5" customHeight="1">
      <c r="A24" s="216" t="s">
        <v>19</v>
      </c>
      <c r="B24" s="216"/>
      <c r="C24" s="33">
        <v>1101</v>
      </c>
      <c r="D24" s="142">
        <v>1095</v>
      </c>
      <c r="E24" s="142">
        <v>1030</v>
      </c>
      <c r="F24" s="142">
        <v>1390</v>
      </c>
      <c r="G24" s="142">
        <v>1369</v>
      </c>
      <c r="H24" s="143">
        <v>1598</v>
      </c>
    </row>
    <row r="25" spans="1:8" s="9" customFormat="1" ht="19.5" customHeight="1">
      <c r="A25" s="216" t="s">
        <v>20</v>
      </c>
      <c r="B25" s="216"/>
      <c r="C25" s="34">
        <v>58.3</v>
      </c>
      <c r="D25" s="144">
        <v>58.8</v>
      </c>
      <c r="E25" s="144">
        <v>54.6</v>
      </c>
      <c r="F25" s="144">
        <v>82.6</v>
      </c>
      <c r="G25" s="144">
        <v>77.6</v>
      </c>
      <c r="H25" s="145">
        <v>88.3</v>
      </c>
    </row>
    <row r="26" spans="1:8" s="9" customFormat="1" ht="19.5" customHeight="1" thickBot="1">
      <c r="A26" s="217" t="s">
        <v>21</v>
      </c>
      <c r="B26" s="218"/>
      <c r="C26" s="35">
        <v>0</v>
      </c>
      <c r="D26" s="146">
        <v>2</v>
      </c>
      <c r="E26" s="146">
        <v>15</v>
      </c>
      <c r="F26" s="146">
        <v>9</v>
      </c>
      <c r="G26" s="146">
        <v>7</v>
      </c>
      <c r="H26" s="147">
        <v>5</v>
      </c>
    </row>
    <row r="27" spans="1:9" s="36" customFormat="1" ht="15.75" customHeight="1">
      <c r="A27" s="6"/>
      <c r="B27" s="6"/>
      <c r="C27" s="6"/>
      <c r="D27" s="12"/>
      <c r="E27" s="12"/>
      <c r="F27" s="12"/>
      <c r="G27" s="12"/>
      <c r="H27" s="14" t="s">
        <v>3</v>
      </c>
      <c r="I27" s="6"/>
    </row>
    <row r="28" ht="18" customHeight="1"/>
    <row r="29" spans="1:8" s="28" customFormat="1" ht="17.25">
      <c r="A29" s="196" t="s">
        <v>56</v>
      </c>
      <c r="B29" s="196"/>
      <c r="C29" s="196"/>
      <c r="D29" s="196"/>
      <c r="E29" s="196"/>
      <c r="F29" s="196"/>
      <c r="G29" s="196"/>
      <c r="H29" s="196"/>
    </row>
    <row r="30" spans="1:9" s="30" customFormat="1" ht="16.5" customHeight="1" thickBot="1">
      <c r="A30" s="11"/>
      <c r="B30" s="11"/>
      <c r="C30" s="11"/>
      <c r="D30" s="11"/>
      <c r="E30" s="11"/>
      <c r="F30" s="11"/>
      <c r="G30" s="11"/>
      <c r="H30" s="13"/>
      <c r="I30" s="29"/>
    </row>
    <row r="31" spans="1:8" s="9" customFormat="1" ht="15" customHeight="1">
      <c r="A31" s="31"/>
      <c r="B31" s="69" t="s">
        <v>16</v>
      </c>
      <c r="C31" s="199" t="s">
        <v>58</v>
      </c>
      <c r="D31" s="201" t="s">
        <v>53</v>
      </c>
      <c r="E31" s="203" t="s">
        <v>173</v>
      </c>
      <c r="F31" s="203" t="s">
        <v>174</v>
      </c>
      <c r="G31" s="207" t="s">
        <v>179</v>
      </c>
      <c r="H31" s="205" t="s">
        <v>176</v>
      </c>
    </row>
    <row r="32" spans="1:8" s="9" customFormat="1" ht="15" customHeight="1">
      <c r="A32" s="68" t="s">
        <v>17</v>
      </c>
      <c r="B32" s="32"/>
      <c r="C32" s="200"/>
      <c r="D32" s="202"/>
      <c r="E32" s="204"/>
      <c r="F32" s="204"/>
      <c r="G32" s="208"/>
      <c r="H32" s="206"/>
    </row>
    <row r="33" spans="1:8" s="9" customFormat="1" ht="22.5" customHeight="1" thickBot="1">
      <c r="A33" s="210" t="s">
        <v>57</v>
      </c>
      <c r="B33" s="211"/>
      <c r="C33" s="70">
        <v>1.62</v>
      </c>
      <c r="D33" s="148">
        <v>1.67</v>
      </c>
      <c r="E33" s="148">
        <v>1.61</v>
      </c>
      <c r="F33" s="148">
        <v>1.7</v>
      </c>
      <c r="G33" s="148">
        <v>1.65</v>
      </c>
      <c r="H33" s="149">
        <v>1.61</v>
      </c>
    </row>
    <row r="34" spans="1:9" s="36" customFormat="1" ht="15.75" customHeight="1">
      <c r="A34" s="6"/>
      <c r="B34" s="6"/>
      <c r="C34" s="6"/>
      <c r="D34" s="12"/>
      <c r="E34" s="12"/>
      <c r="F34" s="12"/>
      <c r="G34" s="12"/>
      <c r="H34" s="14" t="s">
        <v>3</v>
      </c>
      <c r="I34" s="6"/>
    </row>
    <row r="35" ht="18" customHeight="1"/>
    <row r="36" spans="1:8" s="5" customFormat="1" ht="17.25">
      <c r="A36" s="196" t="s">
        <v>55</v>
      </c>
      <c r="B36" s="196"/>
      <c r="C36" s="196"/>
      <c r="D36" s="196"/>
      <c r="E36" s="196"/>
      <c r="F36" s="196"/>
      <c r="G36" s="196"/>
      <c r="H36" s="196"/>
    </row>
    <row r="37" spans="1:8" s="36" customFormat="1" ht="15.75" customHeight="1" thickBot="1">
      <c r="A37" s="37"/>
      <c r="B37" s="12"/>
      <c r="C37" s="6"/>
      <c r="D37" s="6"/>
      <c r="E37" s="6"/>
      <c r="F37" s="6"/>
      <c r="G37" s="6"/>
      <c r="H37" s="29" t="s">
        <v>22</v>
      </c>
    </row>
    <row r="38" spans="2:8" ht="19.5" customHeight="1">
      <c r="B38" s="38" t="s">
        <v>23</v>
      </c>
      <c r="C38" s="199" t="s">
        <v>53</v>
      </c>
      <c r="D38" s="201" t="s">
        <v>173</v>
      </c>
      <c r="E38" s="203" t="s">
        <v>174</v>
      </c>
      <c r="F38" s="203" t="s">
        <v>175</v>
      </c>
      <c r="G38" s="207" t="s">
        <v>176</v>
      </c>
      <c r="H38" s="205" t="s">
        <v>178</v>
      </c>
    </row>
    <row r="39" spans="1:8" ht="19.5" customHeight="1">
      <c r="A39" s="67" t="s">
        <v>24</v>
      </c>
      <c r="B39" s="39"/>
      <c r="C39" s="200"/>
      <c r="D39" s="202"/>
      <c r="E39" s="204"/>
      <c r="F39" s="204"/>
      <c r="G39" s="208"/>
      <c r="H39" s="206"/>
    </row>
    <row r="40" spans="1:8" ht="22.5" customHeight="1">
      <c r="A40" s="214" t="s">
        <v>25</v>
      </c>
      <c r="B40" s="215"/>
      <c r="C40" s="8">
        <v>5588</v>
      </c>
      <c r="D40" s="150">
        <v>5777</v>
      </c>
      <c r="E40" s="150">
        <v>5545</v>
      </c>
      <c r="F40" s="151">
        <v>6072</v>
      </c>
      <c r="G40" s="151">
        <v>5673</v>
      </c>
      <c r="H40" s="152">
        <v>5558</v>
      </c>
    </row>
    <row r="41" spans="1:8" ht="22.5" customHeight="1">
      <c r="A41" s="216" t="s">
        <v>26</v>
      </c>
      <c r="B41" s="216"/>
      <c r="C41" s="8">
        <v>128</v>
      </c>
      <c r="D41" s="150">
        <v>110</v>
      </c>
      <c r="E41" s="150">
        <v>42</v>
      </c>
      <c r="F41" s="153">
        <v>33</v>
      </c>
      <c r="G41" s="153" t="s">
        <v>64</v>
      </c>
      <c r="H41" s="154" t="s">
        <v>146</v>
      </c>
    </row>
    <row r="42" spans="1:8" ht="22.5" customHeight="1">
      <c r="A42" s="216" t="s">
        <v>27</v>
      </c>
      <c r="B42" s="216"/>
      <c r="C42" s="8">
        <v>4268</v>
      </c>
      <c r="D42" s="150">
        <v>4469</v>
      </c>
      <c r="E42" s="150">
        <v>4476</v>
      </c>
      <c r="F42" s="153">
        <v>4795</v>
      </c>
      <c r="G42" s="153">
        <v>4583</v>
      </c>
      <c r="H42" s="155">
        <v>4459</v>
      </c>
    </row>
    <row r="43" spans="1:8" ht="22.5" customHeight="1" thickBot="1">
      <c r="A43" s="212" t="s">
        <v>28</v>
      </c>
      <c r="B43" s="213"/>
      <c r="C43" s="40">
        <v>4396</v>
      </c>
      <c r="D43" s="156">
        <v>4579</v>
      </c>
      <c r="E43" s="156">
        <v>4518</v>
      </c>
      <c r="F43" s="157">
        <v>4828</v>
      </c>
      <c r="G43" s="157">
        <v>4583</v>
      </c>
      <c r="H43" s="158">
        <v>4459</v>
      </c>
    </row>
    <row r="44" spans="1:8" s="36" customFormat="1" ht="15" customHeight="1">
      <c r="A44" s="209" t="s">
        <v>211</v>
      </c>
      <c r="B44" s="209"/>
      <c r="C44" s="209"/>
      <c r="D44" s="209"/>
      <c r="E44" s="209"/>
      <c r="F44" s="41"/>
      <c r="G44" s="41"/>
      <c r="H44" s="15" t="s">
        <v>0</v>
      </c>
    </row>
  </sheetData>
  <sheetProtection/>
  <mergeCells count="43">
    <mergeCell ref="H3:H4"/>
    <mergeCell ref="E21:E22"/>
    <mergeCell ref="A9:A12"/>
    <mergeCell ref="A4:B4"/>
    <mergeCell ref="H21:H22"/>
    <mergeCell ref="A25:B25"/>
    <mergeCell ref="D21:D22"/>
    <mergeCell ref="A5:A8"/>
    <mergeCell ref="A19:H19"/>
    <mergeCell ref="A24:B24"/>
    <mergeCell ref="G21:G22"/>
    <mergeCell ref="A26:B26"/>
    <mergeCell ref="G31:G32"/>
    <mergeCell ref="E31:E32"/>
    <mergeCell ref="F31:F32"/>
    <mergeCell ref="A13:A16"/>
    <mergeCell ref="A40:B40"/>
    <mergeCell ref="C38:C39"/>
    <mergeCell ref="A41:B41"/>
    <mergeCell ref="C21:C22"/>
    <mergeCell ref="F21:F22"/>
    <mergeCell ref="A42:B42"/>
    <mergeCell ref="A23:B23"/>
    <mergeCell ref="A44:E44"/>
    <mergeCell ref="A33:B33"/>
    <mergeCell ref="D38:D39"/>
    <mergeCell ref="A29:H29"/>
    <mergeCell ref="C31:C32"/>
    <mergeCell ref="A43:B43"/>
    <mergeCell ref="D31:D32"/>
    <mergeCell ref="E38:E39"/>
    <mergeCell ref="F38:F39"/>
    <mergeCell ref="A36:H36"/>
    <mergeCell ref="A1:H1"/>
    <mergeCell ref="A3:B3"/>
    <mergeCell ref="C3:C4"/>
    <mergeCell ref="D3:D4"/>
    <mergeCell ref="E3:E4"/>
    <mergeCell ref="H38:H39"/>
    <mergeCell ref="F3:F4"/>
    <mergeCell ref="H31:H32"/>
    <mergeCell ref="G38:G39"/>
    <mergeCell ref="G3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8.796875" defaultRowHeight="15"/>
  <cols>
    <col min="1" max="1" width="15.5" style="7" bestFit="1" customWidth="1"/>
    <col min="2" max="3" width="6.8984375" style="7" hidden="1" customWidth="1"/>
    <col min="4" max="13" width="6.8984375" style="7" customWidth="1"/>
    <col min="14" max="16384" width="9" style="7" customWidth="1"/>
  </cols>
  <sheetData>
    <row r="1" spans="1:13" s="16" customFormat="1" ht="17.25">
      <c r="A1" s="196" t="s">
        <v>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6" customFormat="1" ht="17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71" t="s">
        <v>70</v>
      </c>
    </row>
    <row r="3" spans="1:13" ht="30" customHeight="1">
      <c r="A3" s="74" t="s">
        <v>2</v>
      </c>
      <c r="B3" s="228" t="s">
        <v>54</v>
      </c>
      <c r="C3" s="229"/>
      <c r="D3" s="250" t="s">
        <v>182</v>
      </c>
      <c r="E3" s="249"/>
      <c r="F3" s="249" t="s">
        <v>180</v>
      </c>
      <c r="G3" s="249"/>
      <c r="H3" s="249" t="s">
        <v>181</v>
      </c>
      <c r="I3" s="249"/>
      <c r="J3" s="249" t="s">
        <v>183</v>
      </c>
      <c r="K3" s="249"/>
      <c r="L3" s="245" t="s">
        <v>184</v>
      </c>
      <c r="M3" s="246"/>
    </row>
    <row r="4" spans="1:13" ht="19.5" customHeight="1">
      <c r="A4" s="73" t="s">
        <v>16</v>
      </c>
      <c r="B4" s="78" t="s">
        <v>68</v>
      </c>
      <c r="C4" s="167" t="s">
        <v>69</v>
      </c>
      <c r="D4" s="168" t="s">
        <v>68</v>
      </c>
      <c r="E4" s="118" t="s">
        <v>69</v>
      </c>
      <c r="F4" s="118" t="s">
        <v>68</v>
      </c>
      <c r="G4" s="118" t="s">
        <v>69</v>
      </c>
      <c r="H4" s="118" t="s">
        <v>68</v>
      </c>
      <c r="I4" s="118" t="s">
        <v>69</v>
      </c>
      <c r="J4" s="118" t="s">
        <v>68</v>
      </c>
      <c r="K4" s="118" t="s">
        <v>69</v>
      </c>
      <c r="L4" s="189" t="s">
        <v>68</v>
      </c>
      <c r="M4" s="190" t="s">
        <v>69</v>
      </c>
    </row>
    <row r="5" spans="1:13" s="6" customFormat="1" ht="15.75" customHeight="1">
      <c r="A5" s="184" t="s">
        <v>186</v>
      </c>
      <c r="B5" s="159">
        <v>5</v>
      </c>
      <c r="C5" s="159">
        <v>185</v>
      </c>
      <c r="D5" s="159">
        <v>5</v>
      </c>
      <c r="E5" s="159">
        <v>286</v>
      </c>
      <c r="F5" s="159">
        <v>6</v>
      </c>
      <c r="G5" s="159">
        <v>307</v>
      </c>
      <c r="H5" s="159">
        <v>5</v>
      </c>
      <c r="I5" s="159">
        <v>298</v>
      </c>
      <c r="J5" s="159">
        <v>5</v>
      </c>
      <c r="K5" s="159">
        <v>244</v>
      </c>
      <c r="L5" s="160">
        <v>5</v>
      </c>
      <c r="M5" s="160">
        <v>237</v>
      </c>
    </row>
    <row r="6" spans="1:13" s="6" customFormat="1" ht="15.75" customHeight="1">
      <c r="A6" s="185" t="s">
        <v>187</v>
      </c>
      <c r="B6" s="159">
        <v>8</v>
      </c>
      <c r="C6" s="159">
        <v>522</v>
      </c>
      <c r="D6" s="159">
        <v>8</v>
      </c>
      <c r="E6" s="159">
        <v>497</v>
      </c>
      <c r="F6" s="159">
        <v>7</v>
      </c>
      <c r="G6" s="159">
        <v>444</v>
      </c>
      <c r="H6" s="159">
        <v>7</v>
      </c>
      <c r="I6" s="159">
        <v>562</v>
      </c>
      <c r="J6" s="159">
        <v>7</v>
      </c>
      <c r="K6" s="159">
        <v>411</v>
      </c>
      <c r="L6" s="160">
        <v>8</v>
      </c>
      <c r="M6" s="160">
        <v>505</v>
      </c>
    </row>
    <row r="7" spans="1:13" s="6" customFormat="1" ht="15.75" customHeight="1">
      <c r="A7" s="185" t="s">
        <v>188</v>
      </c>
      <c r="B7" s="159">
        <v>4</v>
      </c>
      <c r="C7" s="159">
        <v>128</v>
      </c>
      <c r="D7" s="159">
        <v>4</v>
      </c>
      <c r="E7" s="159">
        <v>171</v>
      </c>
      <c r="F7" s="159">
        <v>4</v>
      </c>
      <c r="G7" s="159">
        <v>158</v>
      </c>
      <c r="H7" s="159">
        <v>5</v>
      </c>
      <c r="I7" s="159">
        <v>218</v>
      </c>
      <c r="J7" s="159">
        <v>5</v>
      </c>
      <c r="K7" s="159">
        <v>222</v>
      </c>
      <c r="L7" s="160">
        <v>4</v>
      </c>
      <c r="M7" s="160">
        <v>171</v>
      </c>
    </row>
    <row r="8" spans="1:13" s="6" customFormat="1" ht="15.75" customHeight="1">
      <c r="A8" s="185" t="s">
        <v>189</v>
      </c>
      <c r="B8" s="159">
        <v>5</v>
      </c>
      <c r="C8" s="159">
        <v>208</v>
      </c>
      <c r="D8" s="159">
        <v>6</v>
      </c>
      <c r="E8" s="159">
        <v>233</v>
      </c>
      <c r="F8" s="159">
        <v>6</v>
      </c>
      <c r="G8" s="159">
        <v>273</v>
      </c>
      <c r="H8" s="159">
        <v>5</v>
      </c>
      <c r="I8" s="159">
        <v>288</v>
      </c>
      <c r="J8" s="159">
        <v>5</v>
      </c>
      <c r="K8" s="159">
        <v>200</v>
      </c>
      <c r="L8" s="160">
        <v>5</v>
      </c>
      <c r="M8" s="160">
        <v>285</v>
      </c>
    </row>
    <row r="9" spans="1:13" s="6" customFormat="1" ht="15.75" customHeight="1">
      <c r="A9" s="185" t="s">
        <v>190</v>
      </c>
      <c r="B9" s="159">
        <v>5</v>
      </c>
      <c r="C9" s="159">
        <v>174</v>
      </c>
      <c r="D9" s="159">
        <v>4</v>
      </c>
      <c r="E9" s="159">
        <v>156</v>
      </c>
      <c r="F9" s="159">
        <v>4</v>
      </c>
      <c r="G9" s="159">
        <v>251</v>
      </c>
      <c r="H9" s="159">
        <v>4</v>
      </c>
      <c r="I9" s="159">
        <v>155</v>
      </c>
      <c r="J9" s="159">
        <v>5</v>
      </c>
      <c r="K9" s="159">
        <v>154</v>
      </c>
      <c r="L9" s="160">
        <v>5</v>
      </c>
      <c r="M9" s="160">
        <v>198</v>
      </c>
    </row>
    <row r="10" spans="1:13" s="6" customFormat="1" ht="15.75" customHeight="1">
      <c r="A10" s="185" t="s">
        <v>191</v>
      </c>
      <c r="B10" s="159">
        <v>6</v>
      </c>
      <c r="C10" s="159">
        <v>225</v>
      </c>
      <c r="D10" s="159">
        <v>6</v>
      </c>
      <c r="E10" s="159">
        <v>237</v>
      </c>
      <c r="F10" s="159">
        <v>7</v>
      </c>
      <c r="G10" s="159">
        <v>372</v>
      </c>
      <c r="H10" s="159">
        <v>7</v>
      </c>
      <c r="I10" s="159">
        <v>385</v>
      </c>
      <c r="J10" s="159">
        <v>6</v>
      </c>
      <c r="K10" s="159">
        <v>252</v>
      </c>
      <c r="L10" s="160">
        <v>7</v>
      </c>
      <c r="M10" s="160">
        <v>406</v>
      </c>
    </row>
    <row r="11" spans="1:13" s="6" customFormat="1" ht="15.75" customHeight="1">
      <c r="A11" s="185" t="s">
        <v>192</v>
      </c>
      <c r="B11" s="159">
        <v>6</v>
      </c>
      <c r="C11" s="159">
        <v>203</v>
      </c>
      <c r="D11" s="159">
        <v>6</v>
      </c>
      <c r="E11" s="159">
        <v>209</v>
      </c>
      <c r="F11" s="159">
        <v>5</v>
      </c>
      <c r="G11" s="159">
        <v>248</v>
      </c>
      <c r="H11" s="159">
        <v>5</v>
      </c>
      <c r="I11" s="159">
        <v>213</v>
      </c>
      <c r="J11" s="159">
        <v>5</v>
      </c>
      <c r="K11" s="159">
        <v>182</v>
      </c>
      <c r="L11" s="160">
        <v>5</v>
      </c>
      <c r="M11" s="160">
        <v>179</v>
      </c>
    </row>
    <row r="12" spans="1:13" s="6" customFormat="1" ht="15.75" customHeight="1">
      <c r="A12" s="185" t="s">
        <v>193</v>
      </c>
      <c r="B12" s="159">
        <v>6</v>
      </c>
      <c r="C12" s="159">
        <v>263</v>
      </c>
      <c r="D12" s="159">
        <v>6</v>
      </c>
      <c r="E12" s="159">
        <v>177</v>
      </c>
      <c r="F12" s="159">
        <v>6</v>
      </c>
      <c r="G12" s="159">
        <v>346</v>
      </c>
      <c r="H12" s="159">
        <v>6</v>
      </c>
      <c r="I12" s="159">
        <v>331</v>
      </c>
      <c r="J12" s="159">
        <v>7</v>
      </c>
      <c r="K12" s="159">
        <v>343</v>
      </c>
      <c r="L12" s="160">
        <v>7</v>
      </c>
      <c r="M12" s="160">
        <v>358</v>
      </c>
    </row>
    <row r="13" spans="1:13" s="6" customFormat="1" ht="15.75" customHeight="1">
      <c r="A13" s="185" t="s">
        <v>194</v>
      </c>
      <c r="B13" s="159">
        <v>6</v>
      </c>
      <c r="C13" s="159">
        <v>439</v>
      </c>
      <c r="D13" s="159">
        <v>6</v>
      </c>
      <c r="E13" s="159">
        <v>338</v>
      </c>
      <c r="F13" s="159">
        <v>7</v>
      </c>
      <c r="G13" s="159">
        <v>781</v>
      </c>
      <c r="H13" s="159">
        <v>7</v>
      </c>
      <c r="I13" s="159">
        <v>531</v>
      </c>
      <c r="J13" s="159">
        <v>6</v>
      </c>
      <c r="K13" s="159">
        <v>756</v>
      </c>
      <c r="L13" s="160">
        <v>7</v>
      </c>
      <c r="M13" s="160">
        <v>414</v>
      </c>
    </row>
    <row r="14" spans="1:13" s="6" customFormat="1" ht="15.75" customHeight="1">
      <c r="A14" s="185" t="s">
        <v>195</v>
      </c>
      <c r="B14" s="159">
        <v>8</v>
      </c>
      <c r="C14" s="159">
        <v>808</v>
      </c>
      <c r="D14" s="159">
        <v>8</v>
      </c>
      <c r="E14" s="159">
        <v>881</v>
      </c>
      <c r="F14" s="159">
        <v>8</v>
      </c>
      <c r="G14" s="159">
        <v>1125</v>
      </c>
      <c r="H14" s="159">
        <v>8</v>
      </c>
      <c r="I14" s="159">
        <v>887</v>
      </c>
      <c r="J14" s="159">
        <v>8</v>
      </c>
      <c r="K14" s="159">
        <v>1358</v>
      </c>
      <c r="L14" s="160">
        <v>8</v>
      </c>
      <c r="M14" s="160">
        <v>618</v>
      </c>
    </row>
    <row r="15" spans="1:13" s="6" customFormat="1" ht="15.75" customHeight="1">
      <c r="A15" s="185" t="s">
        <v>196</v>
      </c>
      <c r="B15" s="159">
        <v>5</v>
      </c>
      <c r="C15" s="159">
        <v>378</v>
      </c>
      <c r="D15" s="159">
        <v>5</v>
      </c>
      <c r="E15" s="159">
        <v>519</v>
      </c>
      <c r="F15" s="159">
        <v>5</v>
      </c>
      <c r="G15" s="159">
        <v>746</v>
      </c>
      <c r="H15" s="159">
        <v>5</v>
      </c>
      <c r="I15" s="159">
        <v>382</v>
      </c>
      <c r="J15" s="159">
        <v>5</v>
      </c>
      <c r="K15" s="159">
        <v>390</v>
      </c>
      <c r="L15" s="160">
        <v>5</v>
      </c>
      <c r="M15" s="160">
        <v>759</v>
      </c>
    </row>
    <row r="16" spans="1:13" s="6" customFormat="1" ht="15.75" customHeight="1">
      <c r="A16" s="185" t="s">
        <v>197</v>
      </c>
      <c r="B16" s="159">
        <v>5</v>
      </c>
      <c r="C16" s="159">
        <v>432</v>
      </c>
      <c r="D16" s="159">
        <v>5</v>
      </c>
      <c r="E16" s="159">
        <v>272</v>
      </c>
      <c r="F16" s="159">
        <v>6</v>
      </c>
      <c r="G16" s="159">
        <v>513</v>
      </c>
      <c r="H16" s="159">
        <v>6</v>
      </c>
      <c r="I16" s="159">
        <v>465</v>
      </c>
      <c r="J16" s="159">
        <v>6</v>
      </c>
      <c r="K16" s="159">
        <v>381</v>
      </c>
      <c r="L16" s="160">
        <v>5</v>
      </c>
      <c r="M16" s="160">
        <v>399</v>
      </c>
    </row>
    <row r="17" spans="1:13" s="6" customFormat="1" ht="15.75" customHeight="1">
      <c r="A17" s="191" t="s">
        <v>163</v>
      </c>
      <c r="B17" s="159">
        <f>SUM(B5:B16)</f>
        <v>69</v>
      </c>
      <c r="C17" s="159">
        <f aca="true" t="shared" si="0" ref="C17:M17">SUM(C5:C16)</f>
        <v>3965</v>
      </c>
      <c r="D17" s="159">
        <f t="shared" si="0"/>
        <v>69</v>
      </c>
      <c r="E17" s="159">
        <f t="shared" si="0"/>
        <v>3976</v>
      </c>
      <c r="F17" s="159">
        <f t="shared" si="0"/>
        <v>71</v>
      </c>
      <c r="G17" s="159">
        <f t="shared" si="0"/>
        <v>5564</v>
      </c>
      <c r="H17" s="159">
        <f t="shared" si="0"/>
        <v>70</v>
      </c>
      <c r="I17" s="159">
        <f t="shared" si="0"/>
        <v>4715</v>
      </c>
      <c r="J17" s="159">
        <f t="shared" si="0"/>
        <v>70</v>
      </c>
      <c r="K17" s="159">
        <f t="shared" si="0"/>
        <v>4893</v>
      </c>
      <c r="L17" s="160">
        <f t="shared" si="0"/>
        <v>71</v>
      </c>
      <c r="M17" s="160">
        <f t="shared" si="0"/>
        <v>4529</v>
      </c>
    </row>
    <row r="18" spans="1:13" s="6" customFormat="1" ht="15.75" customHeight="1" thickBot="1">
      <c r="A18" s="186" t="s">
        <v>198</v>
      </c>
      <c r="B18" s="226">
        <f>C17/B17</f>
        <v>57.46376811594203</v>
      </c>
      <c r="C18" s="226"/>
      <c r="D18" s="226">
        <f>E17/D17</f>
        <v>57.6231884057971</v>
      </c>
      <c r="E18" s="226"/>
      <c r="F18" s="226">
        <f>G17/F17</f>
        <v>78.36619718309859</v>
      </c>
      <c r="G18" s="226"/>
      <c r="H18" s="226">
        <f>I17/H17</f>
        <v>67.35714285714286</v>
      </c>
      <c r="I18" s="226"/>
      <c r="J18" s="226">
        <f>K17/J17</f>
        <v>69.9</v>
      </c>
      <c r="K18" s="226"/>
      <c r="L18" s="227">
        <f>M17/L17</f>
        <v>63.7887323943662</v>
      </c>
      <c r="M18" s="227"/>
    </row>
    <row r="19" spans="1:13" ht="16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77"/>
      <c r="M19" s="79" t="s">
        <v>30</v>
      </c>
    </row>
    <row r="20" spans="1:13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75"/>
      <c r="L20" s="75"/>
      <c r="M20" s="75"/>
    </row>
    <row r="21" spans="1:15" s="16" customFormat="1" ht="17.25">
      <c r="A21" s="247" t="s">
        <v>60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61"/>
      <c r="O21" s="61"/>
    </row>
    <row r="22" spans="1:21" s="6" customFormat="1" ht="16.5" customHeight="1" thickBot="1">
      <c r="A22" s="62"/>
      <c r="B22" s="62"/>
      <c r="C22" s="63"/>
      <c r="D22" s="63"/>
      <c r="E22" s="63"/>
      <c r="F22" s="63"/>
      <c r="G22" s="63"/>
      <c r="H22" s="63"/>
      <c r="I22" s="63"/>
      <c r="J22" s="80"/>
      <c r="K22" s="80"/>
      <c r="L22" s="64"/>
      <c r="M22" s="62" t="s">
        <v>31</v>
      </c>
      <c r="N22" s="64"/>
      <c r="O22" s="64"/>
      <c r="P22" s="64"/>
      <c r="Q22" s="64"/>
      <c r="R22" s="64"/>
      <c r="S22" s="64"/>
      <c r="T22" s="64"/>
      <c r="U22" s="64"/>
    </row>
    <row r="23" spans="1:20" ht="18" customHeight="1">
      <c r="A23" s="161" t="s">
        <v>67</v>
      </c>
      <c r="B23" s="230" t="s">
        <v>54</v>
      </c>
      <c r="C23" s="231"/>
      <c r="D23" s="233" t="s">
        <v>185</v>
      </c>
      <c r="E23" s="234"/>
      <c r="F23" s="237" t="s">
        <v>180</v>
      </c>
      <c r="G23" s="234"/>
      <c r="H23" s="237" t="s">
        <v>181</v>
      </c>
      <c r="I23" s="239"/>
      <c r="J23" s="237" t="s">
        <v>183</v>
      </c>
      <c r="K23" s="239"/>
      <c r="L23" s="241" t="s">
        <v>184</v>
      </c>
      <c r="M23" s="242"/>
      <c r="N23" s="65"/>
      <c r="O23" s="65"/>
      <c r="P23" s="65"/>
      <c r="Q23" s="65"/>
      <c r="R23" s="65"/>
      <c r="S23" s="65"/>
      <c r="T23" s="65"/>
    </row>
    <row r="24" spans="1:20" ht="18" customHeight="1">
      <c r="A24" s="162" t="s">
        <v>29</v>
      </c>
      <c r="B24" s="232"/>
      <c r="C24" s="232"/>
      <c r="D24" s="235"/>
      <c r="E24" s="236"/>
      <c r="F24" s="238"/>
      <c r="G24" s="236"/>
      <c r="H24" s="238"/>
      <c r="I24" s="240"/>
      <c r="J24" s="238"/>
      <c r="K24" s="240"/>
      <c r="L24" s="243"/>
      <c r="M24" s="244"/>
      <c r="N24" s="65"/>
      <c r="O24" s="65"/>
      <c r="P24" s="65"/>
      <c r="Q24" s="65"/>
      <c r="R24" s="65"/>
      <c r="S24" s="65"/>
      <c r="T24" s="65"/>
    </row>
    <row r="25" spans="1:20" ht="18" customHeight="1">
      <c r="A25" s="163" t="s">
        <v>32</v>
      </c>
      <c r="B25" s="255">
        <v>10</v>
      </c>
      <c r="C25" s="255"/>
      <c r="D25" s="248">
        <v>4</v>
      </c>
      <c r="E25" s="248"/>
      <c r="F25" s="248">
        <v>5</v>
      </c>
      <c r="G25" s="248"/>
      <c r="H25" s="248">
        <v>9</v>
      </c>
      <c r="I25" s="248"/>
      <c r="J25" s="248">
        <v>1</v>
      </c>
      <c r="K25" s="248"/>
      <c r="L25" s="251">
        <v>3</v>
      </c>
      <c r="M25" s="251"/>
      <c r="N25" s="65"/>
      <c r="O25" s="65"/>
      <c r="P25" s="65"/>
      <c r="Q25" s="65"/>
      <c r="R25" s="65"/>
      <c r="S25" s="65"/>
      <c r="T25" s="65"/>
    </row>
    <row r="26" spans="1:20" ht="18" customHeight="1">
      <c r="A26" s="164" t="s">
        <v>33</v>
      </c>
      <c r="B26" s="252">
        <v>5</v>
      </c>
      <c r="C26" s="252"/>
      <c r="D26" s="253">
        <v>1</v>
      </c>
      <c r="E26" s="253"/>
      <c r="F26" s="253">
        <v>0</v>
      </c>
      <c r="G26" s="253"/>
      <c r="H26" s="253">
        <v>2</v>
      </c>
      <c r="I26" s="253"/>
      <c r="J26" s="253" t="s">
        <v>64</v>
      </c>
      <c r="K26" s="253"/>
      <c r="L26" s="254" t="s">
        <v>146</v>
      </c>
      <c r="M26" s="254"/>
      <c r="N26" s="65"/>
      <c r="O26" s="65"/>
      <c r="P26" s="65"/>
      <c r="Q26" s="65"/>
      <c r="R26" s="65"/>
      <c r="S26" s="65"/>
      <c r="T26" s="65"/>
    </row>
    <row r="27" spans="1:20" ht="18" customHeight="1">
      <c r="A27" s="164" t="s">
        <v>34</v>
      </c>
      <c r="B27" s="252">
        <v>5</v>
      </c>
      <c r="C27" s="252"/>
      <c r="D27" s="253">
        <v>2</v>
      </c>
      <c r="E27" s="253"/>
      <c r="F27" s="253">
        <v>3</v>
      </c>
      <c r="G27" s="253"/>
      <c r="H27" s="253">
        <v>4</v>
      </c>
      <c r="I27" s="253"/>
      <c r="J27" s="253">
        <v>2</v>
      </c>
      <c r="K27" s="253"/>
      <c r="L27" s="254" t="s">
        <v>146</v>
      </c>
      <c r="M27" s="254"/>
      <c r="N27" s="65"/>
      <c r="O27" s="65"/>
      <c r="P27" s="65"/>
      <c r="Q27" s="65"/>
      <c r="R27" s="65"/>
      <c r="S27" s="65"/>
      <c r="T27" s="65"/>
    </row>
    <row r="28" spans="1:20" ht="18" customHeight="1">
      <c r="A28" s="164" t="s">
        <v>35</v>
      </c>
      <c r="B28" s="252">
        <v>3</v>
      </c>
      <c r="C28" s="252"/>
      <c r="D28" s="253">
        <v>2</v>
      </c>
      <c r="E28" s="253"/>
      <c r="F28" s="253">
        <v>2</v>
      </c>
      <c r="G28" s="253"/>
      <c r="H28" s="253">
        <v>3</v>
      </c>
      <c r="I28" s="253"/>
      <c r="J28" s="253">
        <v>2</v>
      </c>
      <c r="K28" s="253"/>
      <c r="L28" s="254">
        <v>2</v>
      </c>
      <c r="M28" s="254"/>
      <c r="N28" s="65"/>
      <c r="O28" s="65"/>
      <c r="P28" s="65"/>
      <c r="Q28" s="65"/>
      <c r="R28" s="65"/>
      <c r="S28" s="65"/>
      <c r="T28" s="65"/>
    </row>
    <row r="29" spans="1:20" ht="18" customHeight="1">
      <c r="A29" s="164" t="s">
        <v>36</v>
      </c>
      <c r="B29" s="252">
        <v>10</v>
      </c>
      <c r="C29" s="252"/>
      <c r="D29" s="253">
        <v>10</v>
      </c>
      <c r="E29" s="253"/>
      <c r="F29" s="253">
        <v>8</v>
      </c>
      <c r="G29" s="253"/>
      <c r="H29" s="253">
        <v>6</v>
      </c>
      <c r="I29" s="253"/>
      <c r="J29" s="253">
        <v>10</v>
      </c>
      <c r="K29" s="253"/>
      <c r="L29" s="254">
        <v>7</v>
      </c>
      <c r="M29" s="254"/>
      <c r="N29" s="65"/>
      <c r="O29" s="65"/>
      <c r="P29" s="65"/>
      <c r="Q29" s="65"/>
      <c r="R29" s="65"/>
      <c r="S29" s="65"/>
      <c r="T29" s="65"/>
    </row>
    <row r="30" spans="1:20" ht="18" customHeight="1">
      <c r="A30" s="164" t="s">
        <v>37</v>
      </c>
      <c r="B30" s="252">
        <v>1</v>
      </c>
      <c r="C30" s="252"/>
      <c r="D30" s="253">
        <v>1</v>
      </c>
      <c r="E30" s="253"/>
      <c r="F30" s="253">
        <v>0</v>
      </c>
      <c r="G30" s="253"/>
      <c r="H30" s="253">
        <v>0</v>
      </c>
      <c r="I30" s="253"/>
      <c r="J30" s="253" t="s">
        <v>64</v>
      </c>
      <c r="K30" s="253"/>
      <c r="L30" s="254" t="s">
        <v>147</v>
      </c>
      <c r="M30" s="254"/>
      <c r="N30" s="65"/>
      <c r="O30" s="65"/>
      <c r="P30" s="65"/>
      <c r="Q30" s="65"/>
      <c r="R30" s="65"/>
      <c r="S30" s="65"/>
      <c r="T30" s="65"/>
    </row>
    <row r="31" spans="1:20" ht="18" customHeight="1">
      <c r="A31" s="164" t="s">
        <v>38</v>
      </c>
      <c r="B31" s="252">
        <v>1</v>
      </c>
      <c r="C31" s="252"/>
      <c r="D31" s="253">
        <v>2</v>
      </c>
      <c r="E31" s="253"/>
      <c r="F31" s="253">
        <v>1</v>
      </c>
      <c r="G31" s="253"/>
      <c r="H31" s="253">
        <v>2</v>
      </c>
      <c r="I31" s="253"/>
      <c r="J31" s="253">
        <v>1</v>
      </c>
      <c r="K31" s="253"/>
      <c r="L31" s="254">
        <v>2</v>
      </c>
      <c r="M31" s="254"/>
      <c r="N31" s="65"/>
      <c r="O31" s="65"/>
      <c r="P31" s="65"/>
      <c r="Q31" s="65"/>
      <c r="R31" s="65"/>
      <c r="S31" s="65"/>
      <c r="T31" s="65"/>
    </row>
    <row r="32" spans="1:20" ht="18" customHeight="1">
      <c r="A32" s="164" t="s">
        <v>39</v>
      </c>
      <c r="B32" s="252">
        <v>0</v>
      </c>
      <c r="C32" s="252"/>
      <c r="D32" s="253">
        <v>2</v>
      </c>
      <c r="E32" s="253"/>
      <c r="F32" s="253">
        <v>0</v>
      </c>
      <c r="G32" s="253"/>
      <c r="H32" s="253">
        <v>2</v>
      </c>
      <c r="I32" s="253"/>
      <c r="J32" s="253">
        <v>1</v>
      </c>
      <c r="K32" s="253"/>
      <c r="L32" s="254">
        <v>1</v>
      </c>
      <c r="M32" s="254"/>
      <c r="N32" s="65"/>
      <c r="O32" s="65"/>
      <c r="P32" s="65"/>
      <c r="Q32" s="65"/>
      <c r="R32" s="65"/>
      <c r="S32" s="65"/>
      <c r="T32" s="65"/>
    </row>
    <row r="33" spans="1:20" ht="18" customHeight="1">
      <c r="A33" s="164" t="s">
        <v>40</v>
      </c>
      <c r="B33" s="252">
        <v>3</v>
      </c>
      <c r="C33" s="252"/>
      <c r="D33" s="253">
        <v>1</v>
      </c>
      <c r="E33" s="253"/>
      <c r="F33" s="253">
        <v>1</v>
      </c>
      <c r="G33" s="253"/>
      <c r="H33" s="253">
        <v>0</v>
      </c>
      <c r="I33" s="253"/>
      <c r="J33" s="253">
        <v>2</v>
      </c>
      <c r="K33" s="253"/>
      <c r="L33" s="254" t="s">
        <v>147</v>
      </c>
      <c r="M33" s="254"/>
      <c r="N33" s="65"/>
      <c r="O33" s="65"/>
      <c r="P33" s="65"/>
      <c r="Q33" s="65"/>
      <c r="R33" s="65"/>
      <c r="S33" s="65"/>
      <c r="T33" s="65"/>
    </row>
    <row r="34" spans="1:20" ht="18" customHeight="1">
      <c r="A34" s="164" t="s">
        <v>41</v>
      </c>
      <c r="B34" s="252">
        <v>1</v>
      </c>
      <c r="C34" s="252"/>
      <c r="D34" s="253">
        <v>1</v>
      </c>
      <c r="E34" s="253"/>
      <c r="F34" s="253">
        <v>2</v>
      </c>
      <c r="G34" s="253"/>
      <c r="H34" s="253">
        <v>1</v>
      </c>
      <c r="I34" s="253"/>
      <c r="J34" s="253">
        <v>2</v>
      </c>
      <c r="K34" s="253"/>
      <c r="L34" s="254">
        <v>1</v>
      </c>
      <c r="M34" s="254"/>
      <c r="N34" s="65"/>
      <c r="O34" s="65"/>
      <c r="P34" s="65"/>
      <c r="Q34" s="65"/>
      <c r="R34" s="65"/>
      <c r="S34" s="65"/>
      <c r="T34" s="65"/>
    </row>
    <row r="35" spans="1:20" ht="18" customHeight="1">
      <c r="A35" s="164" t="s">
        <v>42</v>
      </c>
      <c r="B35" s="252">
        <v>20</v>
      </c>
      <c r="C35" s="252"/>
      <c r="D35" s="253">
        <v>13</v>
      </c>
      <c r="E35" s="253"/>
      <c r="F35" s="253">
        <v>6</v>
      </c>
      <c r="G35" s="253"/>
      <c r="H35" s="253">
        <v>3</v>
      </c>
      <c r="I35" s="253"/>
      <c r="J35" s="253">
        <v>2</v>
      </c>
      <c r="K35" s="253"/>
      <c r="L35" s="254">
        <v>1</v>
      </c>
      <c r="M35" s="254"/>
      <c r="N35" s="65"/>
      <c r="O35" s="65"/>
      <c r="P35" s="65"/>
      <c r="Q35" s="65"/>
      <c r="R35" s="65"/>
      <c r="S35" s="65"/>
      <c r="T35" s="65"/>
    </row>
    <row r="36" spans="1:19" ht="18" customHeight="1">
      <c r="A36" s="164" t="s">
        <v>43</v>
      </c>
      <c r="B36" s="252">
        <v>22</v>
      </c>
      <c r="C36" s="252"/>
      <c r="D36" s="253">
        <v>16</v>
      </c>
      <c r="E36" s="253"/>
      <c r="F36" s="253">
        <v>15</v>
      </c>
      <c r="G36" s="253"/>
      <c r="H36" s="253">
        <v>17</v>
      </c>
      <c r="I36" s="253"/>
      <c r="J36" s="253">
        <v>4</v>
      </c>
      <c r="K36" s="253"/>
      <c r="L36" s="254">
        <v>2</v>
      </c>
      <c r="M36" s="254"/>
      <c r="N36" s="65"/>
      <c r="O36" s="65"/>
      <c r="P36" s="65"/>
      <c r="Q36" s="65"/>
      <c r="R36" s="65"/>
      <c r="S36" s="65"/>
    </row>
    <row r="37" spans="1:13" ht="18" customHeight="1">
      <c r="A37" s="164" t="s">
        <v>44</v>
      </c>
      <c r="B37" s="252">
        <v>1</v>
      </c>
      <c r="C37" s="252"/>
      <c r="D37" s="253">
        <v>0</v>
      </c>
      <c r="E37" s="253"/>
      <c r="F37" s="253">
        <v>1</v>
      </c>
      <c r="G37" s="253"/>
      <c r="H37" s="253">
        <v>1</v>
      </c>
      <c r="I37" s="253"/>
      <c r="J37" s="253">
        <v>3</v>
      </c>
      <c r="K37" s="253"/>
      <c r="L37" s="254" t="s">
        <v>147</v>
      </c>
      <c r="M37" s="254"/>
    </row>
    <row r="38" spans="1:13" ht="18" customHeight="1">
      <c r="A38" s="164" t="s">
        <v>45</v>
      </c>
      <c r="B38" s="252">
        <v>0</v>
      </c>
      <c r="C38" s="252"/>
      <c r="D38" s="253">
        <v>0</v>
      </c>
      <c r="E38" s="253"/>
      <c r="F38" s="253">
        <v>0</v>
      </c>
      <c r="G38" s="253"/>
      <c r="H38" s="253">
        <v>0</v>
      </c>
      <c r="I38" s="253"/>
      <c r="J38" s="253">
        <v>2</v>
      </c>
      <c r="K38" s="253"/>
      <c r="L38" s="254">
        <v>1</v>
      </c>
      <c r="M38" s="254"/>
    </row>
    <row r="39" spans="1:13" ht="18" customHeight="1">
      <c r="A39" s="164" t="s">
        <v>46</v>
      </c>
      <c r="B39" s="252">
        <v>0</v>
      </c>
      <c r="C39" s="252"/>
      <c r="D39" s="253">
        <v>0</v>
      </c>
      <c r="E39" s="253"/>
      <c r="F39" s="253">
        <v>0</v>
      </c>
      <c r="G39" s="253"/>
      <c r="H39" s="253">
        <v>0</v>
      </c>
      <c r="I39" s="253"/>
      <c r="J39" s="253" t="s">
        <v>64</v>
      </c>
      <c r="K39" s="253"/>
      <c r="L39" s="254" t="s">
        <v>147</v>
      </c>
      <c r="M39" s="254"/>
    </row>
    <row r="40" spans="1:13" ht="18" customHeight="1">
      <c r="A40" s="164" t="s">
        <v>47</v>
      </c>
      <c r="B40" s="252">
        <v>1</v>
      </c>
      <c r="C40" s="252"/>
      <c r="D40" s="253">
        <v>0</v>
      </c>
      <c r="E40" s="253"/>
      <c r="F40" s="253">
        <v>3</v>
      </c>
      <c r="G40" s="253"/>
      <c r="H40" s="253">
        <v>1</v>
      </c>
      <c r="I40" s="253"/>
      <c r="J40" s="253">
        <v>2</v>
      </c>
      <c r="K40" s="253"/>
      <c r="L40" s="254" t="s">
        <v>148</v>
      </c>
      <c r="M40" s="254"/>
    </row>
    <row r="41" spans="1:13" ht="18" customHeight="1">
      <c r="A41" s="164" t="s">
        <v>48</v>
      </c>
      <c r="B41" s="252">
        <v>0</v>
      </c>
      <c r="C41" s="252"/>
      <c r="D41" s="253">
        <v>0</v>
      </c>
      <c r="E41" s="253"/>
      <c r="F41" s="253">
        <v>0</v>
      </c>
      <c r="G41" s="253"/>
      <c r="H41" s="253">
        <v>1</v>
      </c>
      <c r="I41" s="253"/>
      <c r="J41" s="253" t="s">
        <v>64</v>
      </c>
      <c r="K41" s="253"/>
      <c r="L41" s="254" t="s">
        <v>147</v>
      </c>
      <c r="M41" s="254"/>
    </row>
    <row r="42" spans="1:13" ht="18" customHeight="1">
      <c r="A42" s="164" t="s">
        <v>49</v>
      </c>
      <c r="B42" s="252">
        <v>3</v>
      </c>
      <c r="C42" s="252"/>
      <c r="D42" s="253">
        <v>1</v>
      </c>
      <c r="E42" s="253"/>
      <c r="F42" s="253">
        <v>3</v>
      </c>
      <c r="G42" s="253"/>
      <c r="H42" s="253">
        <v>4</v>
      </c>
      <c r="I42" s="253"/>
      <c r="J42" s="253">
        <v>2</v>
      </c>
      <c r="K42" s="253"/>
      <c r="L42" s="254">
        <v>3</v>
      </c>
      <c r="M42" s="254"/>
    </row>
    <row r="43" spans="1:13" ht="18" customHeight="1">
      <c r="A43" s="164" t="s">
        <v>50</v>
      </c>
      <c r="B43" s="252">
        <v>20</v>
      </c>
      <c r="C43" s="252"/>
      <c r="D43" s="253">
        <v>16</v>
      </c>
      <c r="E43" s="253"/>
      <c r="F43" s="253">
        <v>8</v>
      </c>
      <c r="G43" s="253"/>
      <c r="H43" s="253">
        <v>7</v>
      </c>
      <c r="I43" s="253"/>
      <c r="J43" s="253">
        <v>18</v>
      </c>
      <c r="K43" s="253"/>
      <c r="L43" s="254">
        <v>11</v>
      </c>
      <c r="M43" s="254"/>
    </row>
    <row r="44" spans="1:13" ht="18" customHeight="1">
      <c r="A44" s="165" t="s">
        <v>51</v>
      </c>
      <c r="B44" s="262">
        <v>29</v>
      </c>
      <c r="C44" s="262"/>
      <c r="D44" s="256">
        <v>22</v>
      </c>
      <c r="E44" s="256"/>
      <c r="F44" s="256">
        <v>17</v>
      </c>
      <c r="G44" s="256"/>
      <c r="H44" s="256">
        <v>11</v>
      </c>
      <c r="I44" s="256"/>
      <c r="J44" s="256">
        <v>18</v>
      </c>
      <c r="K44" s="256"/>
      <c r="L44" s="257">
        <v>28</v>
      </c>
      <c r="M44" s="257"/>
    </row>
    <row r="45" spans="1:13" ht="18" customHeight="1" thickBot="1">
      <c r="A45" s="166" t="s">
        <v>71</v>
      </c>
      <c r="B45" s="260">
        <f>SUM(B25:C44)</f>
        <v>135</v>
      </c>
      <c r="C45" s="260"/>
      <c r="D45" s="261">
        <f>SUM(D25:E44)</f>
        <v>94</v>
      </c>
      <c r="E45" s="261"/>
      <c r="F45" s="261">
        <f>SUM(F25:G44)</f>
        <v>75</v>
      </c>
      <c r="G45" s="261"/>
      <c r="H45" s="261">
        <f>SUM(H25:I44)</f>
        <v>74</v>
      </c>
      <c r="I45" s="261"/>
      <c r="J45" s="261">
        <f>SUM(J25:K44)</f>
        <v>72</v>
      </c>
      <c r="K45" s="261"/>
      <c r="L45" s="258">
        <f>SUM(L25:M44)</f>
        <v>62</v>
      </c>
      <c r="M45" s="258"/>
    </row>
    <row r="46" spans="1:14" s="6" customFormat="1" ht="15.75" customHeight="1">
      <c r="A46" s="66"/>
      <c r="B46" s="66"/>
      <c r="C46" s="64"/>
      <c r="D46" s="64"/>
      <c r="E46" s="64"/>
      <c r="F46" s="64"/>
      <c r="G46" s="64"/>
      <c r="H46" s="64"/>
      <c r="I46" s="64"/>
      <c r="J46" s="259"/>
      <c r="K46" s="259"/>
      <c r="L46" s="81"/>
      <c r="M46" s="72" t="s">
        <v>52</v>
      </c>
      <c r="N46" s="64"/>
    </row>
  </sheetData>
  <sheetProtection/>
  <mergeCells count="147">
    <mergeCell ref="B43:C43"/>
    <mergeCell ref="L45:M45"/>
    <mergeCell ref="J46:K46"/>
    <mergeCell ref="B45:C45"/>
    <mergeCell ref="D45:E45"/>
    <mergeCell ref="F45:G45"/>
    <mergeCell ref="H45:I45"/>
    <mergeCell ref="J45:K45"/>
    <mergeCell ref="B44:C44"/>
    <mergeCell ref="D44:E44"/>
    <mergeCell ref="L43:M43"/>
    <mergeCell ref="F44:G44"/>
    <mergeCell ref="H44:I44"/>
    <mergeCell ref="J44:K44"/>
    <mergeCell ref="L44:M44"/>
    <mergeCell ref="D43:E43"/>
    <mergeCell ref="F43:G43"/>
    <mergeCell ref="H43:I43"/>
    <mergeCell ref="J43:K43"/>
    <mergeCell ref="B40:C40"/>
    <mergeCell ref="D40:E40"/>
    <mergeCell ref="L41:M41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F40:G40"/>
    <mergeCell ref="H40:I40"/>
    <mergeCell ref="J40:K40"/>
    <mergeCell ref="L40:M40"/>
    <mergeCell ref="D39:E39"/>
    <mergeCell ref="F39:G39"/>
    <mergeCell ref="H39:I39"/>
    <mergeCell ref="J39:K39"/>
    <mergeCell ref="L37:M37"/>
    <mergeCell ref="B38:C38"/>
    <mergeCell ref="D38:E38"/>
    <mergeCell ref="F38:G38"/>
    <mergeCell ref="H38:I38"/>
    <mergeCell ref="L39:M39"/>
    <mergeCell ref="B39:C39"/>
    <mergeCell ref="B35:C35"/>
    <mergeCell ref="J38:K38"/>
    <mergeCell ref="L38:M38"/>
    <mergeCell ref="B37:C37"/>
    <mergeCell ref="D37:E37"/>
    <mergeCell ref="F37:G37"/>
    <mergeCell ref="H37:I37"/>
    <mergeCell ref="J37:K37"/>
    <mergeCell ref="B36:C36"/>
    <mergeCell ref="D36:E36"/>
    <mergeCell ref="L35:M35"/>
    <mergeCell ref="F36:G36"/>
    <mergeCell ref="H36:I36"/>
    <mergeCell ref="J36:K36"/>
    <mergeCell ref="L36:M36"/>
    <mergeCell ref="D35:E35"/>
    <mergeCell ref="F35:G35"/>
    <mergeCell ref="H35:I35"/>
    <mergeCell ref="J35:K35"/>
    <mergeCell ref="B32:C32"/>
    <mergeCell ref="D32:E32"/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F32:G32"/>
    <mergeCell ref="H32:I32"/>
    <mergeCell ref="J32:K32"/>
    <mergeCell ref="L32:M32"/>
    <mergeCell ref="D31:E31"/>
    <mergeCell ref="F31:G31"/>
    <mergeCell ref="H31:I31"/>
    <mergeCell ref="J31:K31"/>
    <mergeCell ref="L29:M29"/>
    <mergeCell ref="B30:C30"/>
    <mergeCell ref="D30:E30"/>
    <mergeCell ref="F30:G30"/>
    <mergeCell ref="H30:I30"/>
    <mergeCell ref="L31:M31"/>
    <mergeCell ref="B31:C31"/>
    <mergeCell ref="B27:C27"/>
    <mergeCell ref="J30:K30"/>
    <mergeCell ref="L30:M30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L28:M28"/>
    <mergeCell ref="D27:E27"/>
    <mergeCell ref="F27:G27"/>
    <mergeCell ref="H27:I27"/>
    <mergeCell ref="J27:K27"/>
    <mergeCell ref="L25:M25"/>
    <mergeCell ref="B26:C26"/>
    <mergeCell ref="D26:E26"/>
    <mergeCell ref="F26:G26"/>
    <mergeCell ref="H26:I26"/>
    <mergeCell ref="L27:M27"/>
    <mergeCell ref="J26:K26"/>
    <mergeCell ref="L26:M26"/>
    <mergeCell ref="B25:C25"/>
    <mergeCell ref="D25:E25"/>
    <mergeCell ref="F25:G25"/>
    <mergeCell ref="H25:I25"/>
    <mergeCell ref="J25:K25"/>
    <mergeCell ref="H3:I3"/>
    <mergeCell ref="F3:G3"/>
    <mergeCell ref="D3:E3"/>
    <mergeCell ref="J3:K3"/>
    <mergeCell ref="B3:C3"/>
    <mergeCell ref="A1:M1"/>
    <mergeCell ref="B23:C24"/>
    <mergeCell ref="D23:E24"/>
    <mergeCell ref="F23:G24"/>
    <mergeCell ref="H23:I24"/>
    <mergeCell ref="J23:K24"/>
    <mergeCell ref="L23:M24"/>
    <mergeCell ref="L3:M3"/>
    <mergeCell ref="A21:M21"/>
    <mergeCell ref="B18:C18"/>
    <mergeCell ref="D18:E18"/>
    <mergeCell ref="F18:G18"/>
    <mergeCell ref="H18:I18"/>
    <mergeCell ref="J18:K18"/>
    <mergeCell ref="L18:M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SheetLayoutView="100" zoomScalePageLayoutView="0" workbookViewId="0" topLeftCell="A19">
      <selection activeCell="Y38" sqref="Y38"/>
    </sheetView>
  </sheetViews>
  <sheetFormatPr defaultColWidth="8.796875" defaultRowHeight="15"/>
  <cols>
    <col min="1" max="2" width="3.59765625" style="0" customWidth="1"/>
    <col min="3" max="3" width="7.59765625" style="0" customWidth="1"/>
    <col min="4" max="6" width="4.59765625" style="0" hidden="1" customWidth="1"/>
    <col min="7" max="7" width="5" style="0" customWidth="1"/>
    <col min="8" max="8" width="4.19921875" style="0" customWidth="1"/>
    <col min="9" max="10" width="5" style="0" customWidth="1"/>
    <col min="11" max="11" width="4.19921875" style="0" customWidth="1"/>
    <col min="12" max="13" width="5" style="0" customWidth="1"/>
    <col min="14" max="14" width="4.19921875" style="0" customWidth="1"/>
    <col min="15" max="16" width="5" style="0" customWidth="1"/>
    <col min="17" max="17" width="4.19921875" style="0" customWidth="1"/>
    <col min="18" max="19" width="5" style="0" customWidth="1"/>
    <col min="20" max="20" width="4.19921875" style="0" customWidth="1"/>
    <col min="21" max="21" width="5" style="0" customWidth="1"/>
  </cols>
  <sheetData>
    <row r="1" spans="1:21" s="42" customFormat="1" ht="17.25">
      <c r="A1" s="317" t="s">
        <v>61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="43" customFormat="1" ht="15" customHeight="1" thickBot="1">
      <c r="U2" s="3" t="s">
        <v>85</v>
      </c>
    </row>
    <row r="3" spans="1:21" s="1" customFormat="1" ht="15" customHeight="1">
      <c r="A3" s="279" t="s">
        <v>29</v>
      </c>
      <c r="B3" s="279"/>
      <c r="C3" s="280"/>
      <c r="D3" s="281" t="s">
        <v>73</v>
      </c>
      <c r="E3" s="282"/>
      <c r="F3" s="283"/>
      <c r="G3" s="287" t="s">
        <v>182</v>
      </c>
      <c r="H3" s="282"/>
      <c r="I3" s="283"/>
      <c r="J3" s="287" t="s">
        <v>199</v>
      </c>
      <c r="K3" s="282"/>
      <c r="L3" s="283"/>
      <c r="M3" s="287" t="s">
        <v>200</v>
      </c>
      <c r="N3" s="282"/>
      <c r="O3" s="283"/>
      <c r="P3" s="287" t="s">
        <v>183</v>
      </c>
      <c r="Q3" s="282"/>
      <c r="R3" s="283"/>
      <c r="S3" s="273" t="s">
        <v>184</v>
      </c>
      <c r="T3" s="274"/>
      <c r="U3" s="274"/>
    </row>
    <row r="4" spans="1:21" s="1" customFormat="1" ht="15" customHeight="1">
      <c r="A4" s="82"/>
      <c r="B4" s="82"/>
      <c r="C4" s="83"/>
      <c r="D4" s="284"/>
      <c r="E4" s="285"/>
      <c r="F4" s="286"/>
      <c r="G4" s="288"/>
      <c r="H4" s="285"/>
      <c r="I4" s="286"/>
      <c r="J4" s="288"/>
      <c r="K4" s="285"/>
      <c r="L4" s="286"/>
      <c r="M4" s="288"/>
      <c r="N4" s="285"/>
      <c r="O4" s="286"/>
      <c r="P4" s="288"/>
      <c r="Q4" s="285"/>
      <c r="R4" s="286"/>
      <c r="S4" s="275"/>
      <c r="T4" s="276"/>
      <c r="U4" s="276"/>
    </row>
    <row r="5" spans="1:21" s="1" customFormat="1" ht="18.75" customHeight="1">
      <c r="A5" s="312" t="s">
        <v>1</v>
      </c>
      <c r="B5" s="312"/>
      <c r="C5" s="313"/>
      <c r="D5" s="84" t="s">
        <v>74</v>
      </c>
      <c r="E5" s="85" t="s">
        <v>75</v>
      </c>
      <c r="F5" s="85" t="s">
        <v>66</v>
      </c>
      <c r="G5" s="85" t="s">
        <v>74</v>
      </c>
      <c r="H5" s="85" t="s">
        <v>75</v>
      </c>
      <c r="I5" s="85" t="s">
        <v>66</v>
      </c>
      <c r="J5" s="85" t="s">
        <v>74</v>
      </c>
      <c r="K5" s="85" t="s">
        <v>75</v>
      </c>
      <c r="L5" s="85" t="s">
        <v>66</v>
      </c>
      <c r="M5" s="85" t="s">
        <v>74</v>
      </c>
      <c r="N5" s="85" t="s">
        <v>75</v>
      </c>
      <c r="O5" s="85" t="s">
        <v>66</v>
      </c>
      <c r="P5" s="85" t="s">
        <v>74</v>
      </c>
      <c r="Q5" s="85" t="s">
        <v>75</v>
      </c>
      <c r="R5" s="85" t="s">
        <v>66</v>
      </c>
      <c r="S5" s="187" t="s">
        <v>74</v>
      </c>
      <c r="T5" s="187" t="s">
        <v>75</v>
      </c>
      <c r="U5" s="188" t="s">
        <v>66</v>
      </c>
    </row>
    <row r="6" spans="1:21" s="4" customFormat="1" ht="15.75" customHeight="1">
      <c r="A6" s="320" t="s">
        <v>76</v>
      </c>
      <c r="B6" s="321"/>
      <c r="C6" s="121" t="s">
        <v>77</v>
      </c>
      <c r="D6" s="86">
        <v>1437</v>
      </c>
      <c r="E6" s="86">
        <v>28</v>
      </c>
      <c r="F6" s="86">
        <f>SUM(D6:E6)</f>
        <v>1465</v>
      </c>
      <c r="G6" s="106">
        <v>1534</v>
      </c>
      <c r="H6" s="103">
        <v>34</v>
      </c>
      <c r="I6" s="107">
        <f aca="true" t="shared" si="0" ref="I6:I14">SUM(G6:H6)</f>
        <v>1568</v>
      </c>
      <c r="J6" s="104">
        <v>1560</v>
      </c>
      <c r="K6" s="104">
        <v>32</v>
      </c>
      <c r="L6" s="104">
        <f aca="true" t="shared" si="1" ref="L6:L14">SUM(J6:K6)</f>
        <v>1592</v>
      </c>
      <c r="M6" s="106">
        <v>1532</v>
      </c>
      <c r="N6" s="103">
        <v>41</v>
      </c>
      <c r="O6" s="107">
        <f aca="true" t="shared" si="2" ref="O6:O14">SUM(M6:N6)</f>
        <v>1573</v>
      </c>
      <c r="P6" s="106">
        <v>1551</v>
      </c>
      <c r="Q6" s="103">
        <v>41</v>
      </c>
      <c r="R6" s="107">
        <f aca="true" t="shared" si="3" ref="R6:R14">SUM(P6:Q6)</f>
        <v>1592</v>
      </c>
      <c r="S6" s="112">
        <v>1555</v>
      </c>
      <c r="T6" s="112">
        <v>32</v>
      </c>
      <c r="U6" s="112">
        <f aca="true" t="shared" si="4" ref="U6:U14">SUM(S6:T6)</f>
        <v>1587</v>
      </c>
    </row>
    <row r="7" spans="1:21" s="4" customFormat="1" ht="15.75" customHeight="1">
      <c r="A7" s="304"/>
      <c r="B7" s="305"/>
      <c r="C7" s="119" t="s">
        <v>78</v>
      </c>
      <c r="D7" s="86">
        <v>10</v>
      </c>
      <c r="E7" s="86">
        <v>0</v>
      </c>
      <c r="F7" s="86">
        <f aca="true" t="shared" si="5" ref="F7:F14">SUM(D7:E7)</f>
        <v>10</v>
      </c>
      <c r="G7" s="108">
        <v>8</v>
      </c>
      <c r="H7" s="104">
        <v>0</v>
      </c>
      <c r="I7" s="109">
        <f t="shared" si="0"/>
        <v>8</v>
      </c>
      <c r="J7" s="104">
        <v>8</v>
      </c>
      <c r="K7" s="104">
        <v>0</v>
      </c>
      <c r="L7" s="104">
        <f t="shared" si="1"/>
        <v>8</v>
      </c>
      <c r="M7" s="108">
        <v>3</v>
      </c>
      <c r="N7" s="104">
        <v>0</v>
      </c>
      <c r="O7" s="109">
        <f t="shared" si="2"/>
        <v>3</v>
      </c>
      <c r="P7" s="108">
        <v>9</v>
      </c>
      <c r="Q7" s="104">
        <v>0</v>
      </c>
      <c r="R7" s="109">
        <f t="shared" si="3"/>
        <v>9</v>
      </c>
      <c r="S7" s="112">
        <v>6</v>
      </c>
      <c r="T7" s="112">
        <v>1</v>
      </c>
      <c r="U7" s="112">
        <f t="shared" si="4"/>
        <v>7</v>
      </c>
    </row>
    <row r="8" spans="1:21" s="4" customFormat="1" ht="15.75" customHeight="1">
      <c r="A8" s="304"/>
      <c r="B8" s="305"/>
      <c r="C8" s="119" t="s">
        <v>79</v>
      </c>
      <c r="D8" s="86">
        <v>23</v>
      </c>
      <c r="E8" s="86">
        <v>0</v>
      </c>
      <c r="F8" s="86">
        <f t="shared" si="5"/>
        <v>23</v>
      </c>
      <c r="G8" s="108">
        <v>26</v>
      </c>
      <c r="H8" s="104">
        <v>1</v>
      </c>
      <c r="I8" s="109">
        <f t="shared" si="0"/>
        <v>27</v>
      </c>
      <c r="J8" s="104">
        <v>30</v>
      </c>
      <c r="K8" s="104">
        <v>3</v>
      </c>
      <c r="L8" s="104">
        <f t="shared" si="1"/>
        <v>33</v>
      </c>
      <c r="M8" s="108">
        <v>20</v>
      </c>
      <c r="N8" s="104">
        <v>1</v>
      </c>
      <c r="O8" s="109">
        <f t="shared" si="2"/>
        <v>21</v>
      </c>
      <c r="P8" s="108">
        <v>24</v>
      </c>
      <c r="Q8" s="104">
        <v>1</v>
      </c>
      <c r="R8" s="109">
        <f t="shared" si="3"/>
        <v>25</v>
      </c>
      <c r="S8" s="112">
        <v>29</v>
      </c>
      <c r="T8" s="112">
        <v>6</v>
      </c>
      <c r="U8" s="112">
        <f t="shared" si="4"/>
        <v>35</v>
      </c>
    </row>
    <row r="9" spans="1:21" s="4" customFormat="1" ht="15.75" customHeight="1">
      <c r="A9" s="304"/>
      <c r="B9" s="305"/>
      <c r="C9" s="119" t="s">
        <v>71</v>
      </c>
      <c r="D9" s="86">
        <f>SUM(D6:D8)</f>
        <v>1470</v>
      </c>
      <c r="E9" s="86">
        <f>SUM(E6:E8)</f>
        <v>28</v>
      </c>
      <c r="F9" s="86">
        <f t="shared" si="5"/>
        <v>1498</v>
      </c>
      <c r="G9" s="108">
        <f>SUM(G6:G8)</f>
        <v>1568</v>
      </c>
      <c r="H9" s="104">
        <f>SUM(H6:H8)</f>
        <v>35</v>
      </c>
      <c r="I9" s="109">
        <f t="shared" si="0"/>
        <v>1603</v>
      </c>
      <c r="J9" s="104">
        <f>SUM(J6:J8)</f>
        <v>1598</v>
      </c>
      <c r="K9" s="104">
        <f>SUM(K6:K8)</f>
        <v>35</v>
      </c>
      <c r="L9" s="104">
        <f t="shared" si="1"/>
        <v>1633</v>
      </c>
      <c r="M9" s="108">
        <f>SUM(M6:M8)</f>
        <v>1555</v>
      </c>
      <c r="N9" s="104">
        <f>SUM(N6:N8)</f>
        <v>42</v>
      </c>
      <c r="O9" s="109">
        <f t="shared" si="2"/>
        <v>1597</v>
      </c>
      <c r="P9" s="108">
        <f>SUM(P6:P8)</f>
        <v>1584</v>
      </c>
      <c r="Q9" s="104">
        <f>SUM(Q6:Q8)</f>
        <v>42</v>
      </c>
      <c r="R9" s="109">
        <f t="shared" si="3"/>
        <v>1626</v>
      </c>
      <c r="S9" s="112">
        <f>SUM(S6:S8)</f>
        <v>1590</v>
      </c>
      <c r="T9" s="112">
        <f>SUM(T6:T8)</f>
        <v>39</v>
      </c>
      <c r="U9" s="112">
        <f t="shared" si="4"/>
        <v>1629</v>
      </c>
    </row>
    <row r="10" spans="1:21" s="44" customFormat="1" ht="15.75" customHeight="1">
      <c r="A10" s="304"/>
      <c r="B10" s="305"/>
      <c r="C10" s="119" t="s">
        <v>149</v>
      </c>
      <c r="D10" s="86">
        <v>465</v>
      </c>
      <c r="E10" s="86">
        <v>0</v>
      </c>
      <c r="F10" s="86">
        <f t="shared" si="5"/>
        <v>465</v>
      </c>
      <c r="G10" s="108">
        <v>477</v>
      </c>
      <c r="H10" s="104">
        <v>0</v>
      </c>
      <c r="I10" s="109">
        <f t="shared" si="0"/>
        <v>477</v>
      </c>
      <c r="J10" s="104">
        <v>321</v>
      </c>
      <c r="K10" s="104">
        <v>1</v>
      </c>
      <c r="L10" s="104">
        <f t="shared" si="1"/>
        <v>322</v>
      </c>
      <c r="M10" s="108">
        <v>341</v>
      </c>
      <c r="N10" s="104">
        <v>0</v>
      </c>
      <c r="O10" s="109">
        <f t="shared" si="2"/>
        <v>341</v>
      </c>
      <c r="P10" s="108">
        <v>282</v>
      </c>
      <c r="Q10" s="104">
        <v>0</v>
      </c>
      <c r="R10" s="109">
        <f t="shared" si="3"/>
        <v>282</v>
      </c>
      <c r="S10" s="112">
        <v>277</v>
      </c>
      <c r="T10" s="112">
        <v>0</v>
      </c>
      <c r="U10" s="112">
        <f t="shared" si="4"/>
        <v>277</v>
      </c>
    </row>
    <row r="11" spans="1:21" s="4" customFormat="1" ht="15.75" customHeight="1">
      <c r="A11" s="314" t="s">
        <v>80</v>
      </c>
      <c r="B11" s="315"/>
      <c r="C11" s="316"/>
      <c r="D11" s="86">
        <v>28</v>
      </c>
      <c r="E11" s="86">
        <v>0</v>
      </c>
      <c r="F11" s="86">
        <f t="shared" si="5"/>
        <v>28</v>
      </c>
      <c r="G11" s="108">
        <v>28</v>
      </c>
      <c r="H11" s="104">
        <v>0</v>
      </c>
      <c r="I11" s="109">
        <f t="shared" si="0"/>
        <v>28</v>
      </c>
      <c r="J11" s="104">
        <v>49</v>
      </c>
      <c r="K11" s="104">
        <v>0</v>
      </c>
      <c r="L11" s="104">
        <f t="shared" si="1"/>
        <v>49</v>
      </c>
      <c r="M11" s="108">
        <v>28</v>
      </c>
      <c r="N11" s="104">
        <v>0</v>
      </c>
      <c r="O11" s="109">
        <f t="shared" si="2"/>
        <v>28</v>
      </c>
      <c r="P11" s="108">
        <v>19</v>
      </c>
      <c r="Q11" s="104">
        <v>1</v>
      </c>
      <c r="R11" s="109">
        <f t="shared" si="3"/>
        <v>20</v>
      </c>
      <c r="S11" s="112">
        <v>42</v>
      </c>
      <c r="T11" s="112">
        <v>0</v>
      </c>
      <c r="U11" s="112">
        <f t="shared" si="4"/>
        <v>42</v>
      </c>
    </row>
    <row r="12" spans="1:21" s="4" customFormat="1" ht="15.75" customHeight="1">
      <c r="A12" s="314" t="s">
        <v>81</v>
      </c>
      <c r="B12" s="315"/>
      <c r="C12" s="316"/>
      <c r="D12" s="86">
        <v>955</v>
      </c>
      <c r="E12" s="86">
        <v>22</v>
      </c>
      <c r="F12" s="86">
        <f t="shared" si="5"/>
        <v>977</v>
      </c>
      <c r="G12" s="108">
        <v>992</v>
      </c>
      <c r="H12" s="104">
        <v>36</v>
      </c>
      <c r="I12" s="109">
        <f t="shared" si="0"/>
        <v>1028</v>
      </c>
      <c r="J12" s="104">
        <v>979</v>
      </c>
      <c r="K12" s="104">
        <v>26</v>
      </c>
      <c r="L12" s="104">
        <f t="shared" si="1"/>
        <v>1005</v>
      </c>
      <c r="M12" s="108">
        <v>947</v>
      </c>
      <c r="N12" s="104">
        <v>32</v>
      </c>
      <c r="O12" s="109">
        <f t="shared" si="2"/>
        <v>979</v>
      </c>
      <c r="P12" s="108">
        <v>1007</v>
      </c>
      <c r="Q12" s="104">
        <v>32</v>
      </c>
      <c r="R12" s="109">
        <f t="shared" si="3"/>
        <v>1039</v>
      </c>
      <c r="S12" s="112">
        <v>1008</v>
      </c>
      <c r="T12" s="112">
        <v>27</v>
      </c>
      <c r="U12" s="112">
        <f t="shared" si="4"/>
        <v>1035</v>
      </c>
    </row>
    <row r="13" spans="1:21" s="4" customFormat="1" ht="15.75" customHeight="1">
      <c r="A13" s="304" t="s">
        <v>84</v>
      </c>
      <c r="B13" s="305"/>
      <c r="C13" s="119" t="s">
        <v>83</v>
      </c>
      <c r="D13" s="86">
        <v>167</v>
      </c>
      <c r="E13" s="86">
        <v>0</v>
      </c>
      <c r="F13" s="86">
        <f t="shared" si="5"/>
        <v>167</v>
      </c>
      <c r="G13" s="108">
        <v>149</v>
      </c>
      <c r="H13" s="104">
        <v>0</v>
      </c>
      <c r="I13" s="109">
        <f t="shared" si="0"/>
        <v>149</v>
      </c>
      <c r="J13" s="104">
        <v>170</v>
      </c>
      <c r="K13" s="104">
        <v>0</v>
      </c>
      <c r="L13" s="104">
        <f t="shared" si="1"/>
        <v>170</v>
      </c>
      <c r="M13" s="108">
        <v>166</v>
      </c>
      <c r="N13" s="104">
        <v>0</v>
      </c>
      <c r="O13" s="109">
        <f t="shared" si="2"/>
        <v>166</v>
      </c>
      <c r="P13" s="108">
        <v>145</v>
      </c>
      <c r="Q13" s="104">
        <v>0</v>
      </c>
      <c r="R13" s="109">
        <f t="shared" si="3"/>
        <v>145</v>
      </c>
      <c r="S13" s="112">
        <v>132</v>
      </c>
      <c r="T13" s="112">
        <v>0</v>
      </c>
      <c r="U13" s="112">
        <f t="shared" si="4"/>
        <v>132</v>
      </c>
    </row>
    <row r="14" spans="1:21" s="4" customFormat="1" ht="15.75" customHeight="1" thickBot="1">
      <c r="A14" s="318"/>
      <c r="B14" s="319"/>
      <c r="C14" s="120" t="s">
        <v>82</v>
      </c>
      <c r="D14" s="87">
        <v>200</v>
      </c>
      <c r="E14" s="87">
        <v>0</v>
      </c>
      <c r="F14" s="87">
        <f t="shared" si="5"/>
        <v>200</v>
      </c>
      <c r="G14" s="110">
        <v>184</v>
      </c>
      <c r="H14" s="105">
        <v>0</v>
      </c>
      <c r="I14" s="111">
        <f t="shared" si="0"/>
        <v>184</v>
      </c>
      <c r="J14" s="105">
        <v>203</v>
      </c>
      <c r="K14" s="105">
        <v>0</v>
      </c>
      <c r="L14" s="105">
        <f t="shared" si="1"/>
        <v>203</v>
      </c>
      <c r="M14" s="110">
        <v>190</v>
      </c>
      <c r="N14" s="105">
        <v>0</v>
      </c>
      <c r="O14" s="111">
        <f t="shared" si="2"/>
        <v>190</v>
      </c>
      <c r="P14" s="110">
        <v>158</v>
      </c>
      <c r="Q14" s="105">
        <v>0</v>
      </c>
      <c r="R14" s="111">
        <f t="shared" si="3"/>
        <v>158</v>
      </c>
      <c r="S14" s="113">
        <v>142</v>
      </c>
      <c r="T14" s="113">
        <v>0</v>
      </c>
      <c r="U14" s="113">
        <f t="shared" si="4"/>
        <v>142</v>
      </c>
    </row>
    <row r="15" s="45" customFormat="1" ht="15.75" customHeight="1">
      <c r="U15" s="46" t="s">
        <v>86</v>
      </c>
    </row>
    <row r="16" s="1" customFormat="1" ht="30" customHeight="1"/>
    <row r="17" spans="1:21" s="42" customFormat="1" ht="17.25">
      <c r="A17" s="317" t="s">
        <v>62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</row>
    <row r="18" s="43" customFormat="1" ht="15" customHeight="1" thickBot="1">
      <c r="U18" s="3" t="s">
        <v>87</v>
      </c>
    </row>
    <row r="19" spans="1:21" s="1" customFormat="1" ht="15" customHeight="1">
      <c r="A19" s="279" t="s">
        <v>29</v>
      </c>
      <c r="B19" s="279"/>
      <c r="C19" s="280"/>
      <c r="D19" s="281" t="s">
        <v>73</v>
      </c>
      <c r="E19" s="282"/>
      <c r="F19" s="283"/>
      <c r="G19" s="287" t="s">
        <v>182</v>
      </c>
      <c r="H19" s="282"/>
      <c r="I19" s="283"/>
      <c r="J19" s="287" t="s">
        <v>199</v>
      </c>
      <c r="K19" s="282"/>
      <c r="L19" s="283"/>
      <c r="M19" s="287" t="s">
        <v>201</v>
      </c>
      <c r="N19" s="282"/>
      <c r="O19" s="283"/>
      <c r="P19" s="287" t="s">
        <v>183</v>
      </c>
      <c r="Q19" s="282"/>
      <c r="R19" s="283"/>
      <c r="S19" s="273" t="s">
        <v>184</v>
      </c>
      <c r="T19" s="274"/>
      <c r="U19" s="274"/>
    </row>
    <row r="20" spans="1:21" s="1" customFormat="1" ht="15" customHeight="1">
      <c r="A20" s="300" t="s">
        <v>95</v>
      </c>
      <c r="B20" s="300"/>
      <c r="C20" s="301"/>
      <c r="D20" s="284"/>
      <c r="E20" s="285"/>
      <c r="F20" s="286"/>
      <c r="G20" s="288"/>
      <c r="H20" s="285"/>
      <c r="I20" s="286"/>
      <c r="J20" s="288"/>
      <c r="K20" s="285"/>
      <c r="L20" s="286"/>
      <c r="M20" s="288"/>
      <c r="N20" s="285"/>
      <c r="O20" s="286"/>
      <c r="P20" s="288"/>
      <c r="Q20" s="285"/>
      <c r="R20" s="286"/>
      <c r="S20" s="275"/>
      <c r="T20" s="276"/>
      <c r="U20" s="276"/>
    </row>
    <row r="21" spans="1:21" s="4" customFormat="1" ht="15.75" customHeight="1">
      <c r="A21" s="307" t="s">
        <v>162</v>
      </c>
      <c r="B21" s="310" t="s">
        <v>88</v>
      </c>
      <c r="C21" s="311"/>
      <c r="D21" s="294">
        <v>48936</v>
      </c>
      <c r="E21" s="295"/>
      <c r="F21" s="295"/>
      <c r="G21" s="277">
        <v>50563</v>
      </c>
      <c r="H21" s="277"/>
      <c r="I21" s="277"/>
      <c r="J21" s="277">
        <v>50367</v>
      </c>
      <c r="K21" s="277"/>
      <c r="L21" s="277"/>
      <c r="M21" s="277">
        <v>50923</v>
      </c>
      <c r="N21" s="277"/>
      <c r="O21" s="277"/>
      <c r="P21" s="277">
        <v>52408</v>
      </c>
      <c r="Q21" s="277"/>
      <c r="R21" s="277"/>
      <c r="S21" s="278">
        <v>53192</v>
      </c>
      <c r="T21" s="278"/>
      <c r="U21" s="278"/>
    </row>
    <row r="22" spans="1:21" s="4" customFormat="1" ht="15.75" customHeight="1">
      <c r="A22" s="308"/>
      <c r="B22" s="302" t="s">
        <v>89</v>
      </c>
      <c r="C22" s="303"/>
      <c r="D22" s="268">
        <v>2766</v>
      </c>
      <c r="E22" s="269"/>
      <c r="F22" s="269"/>
      <c r="G22" s="270">
        <v>2710</v>
      </c>
      <c r="H22" s="270"/>
      <c r="I22" s="270"/>
      <c r="J22" s="270">
        <v>2694</v>
      </c>
      <c r="K22" s="270"/>
      <c r="L22" s="270"/>
      <c r="M22" s="270">
        <v>2625</v>
      </c>
      <c r="N22" s="270"/>
      <c r="O22" s="270"/>
      <c r="P22" s="270">
        <v>2476</v>
      </c>
      <c r="Q22" s="270"/>
      <c r="R22" s="270"/>
      <c r="S22" s="265">
        <v>2451</v>
      </c>
      <c r="T22" s="265"/>
      <c r="U22" s="265"/>
    </row>
    <row r="23" spans="1:21" s="4" customFormat="1" ht="15.75" customHeight="1">
      <c r="A23" s="308"/>
      <c r="B23" s="302" t="s">
        <v>90</v>
      </c>
      <c r="C23" s="303"/>
      <c r="D23" s="268">
        <v>213</v>
      </c>
      <c r="E23" s="269"/>
      <c r="F23" s="269"/>
      <c r="G23" s="270">
        <v>199</v>
      </c>
      <c r="H23" s="270"/>
      <c r="I23" s="270"/>
      <c r="J23" s="270">
        <v>200</v>
      </c>
      <c r="K23" s="270"/>
      <c r="L23" s="270"/>
      <c r="M23" s="270">
        <v>221</v>
      </c>
      <c r="N23" s="270"/>
      <c r="O23" s="270"/>
      <c r="P23" s="270">
        <v>212</v>
      </c>
      <c r="Q23" s="270"/>
      <c r="R23" s="270"/>
      <c r="S23" s="265">
        <v>211</v>
      </c>
      <c r="T23" s="265"/>
      <c r="U23" s="265"/>
    </row>
    <row r="24" spans="1:21" s="44" customFormat="1" ht="15.75" customHeight="1">
      <c r="A24" s="308"/>
      <c r="B24" s="302" t="s">
        <v>91</v>
      </c>
      <c r="C24" s="303"/>
      <c r="D24" s="268">
        <v>1631</v>
      </c>
      <c r="E24" s="269"/>
      <c r="F24" s="269"/>
      <c r="G24" s="270">
        <v>1591</v>
      </c>
      <c r="H24" s="270"/>
      <c r="I24" s="270"/>
      <c r="J24" s="270">
        <v>1549</v>
      </c>
      <c r="K24" s="270"/>
      <c r="L24" s="270"/>
      <c r="M24" s="270">
        <v>1512</v>
      </c>
      <c r="N24" s="270"/>
      <c r="O24" s="270"/>
      <c r="P24" s="270">
        <v>1460</v>
      </c>
      <c r="Q24" s="270"/>
      <c r="R24" s="270"/>
      <c r="S24" s="265">
        <v>1441</v>
      </c>
      <c r="T24" s="265"/>
      <c r="U24" s="265"/>
    </row>
    <row r="25" spans="1:21" s="4" customFormat="1" ht="15.75" customHeight="1">
      <c r="A25" s="308"/>
      <c r="B25" s="302" t="s">
        <v>92</v>
      </c>
      <c r="C25" s="303"/>
      <c r="D25" s="268">
        <v>4667</v>
      </c>
      <c r="E25" s="269"/>
      <c r="F25" s="269"/>
      <c r="G25" s="270">
        <v>5025</v>
      </c>
      <c r="H25" s="270"/>
      <c r="I25" s="270"/>
      <c r="J25" s="270">
        <v>5137</v>
      </c>
      <c r="K25" s="270"/>
      <c r="L25" s="270"/>
      <c r="M25" s="270">
        <v>5244</v>
      </c>
      <c r="N25" s="270"/>
      <c r="O25" s="270"/>
      <c r="P25" s="270">
        <v>5530</v>
      </c>
      <c r="Q25" s="270"/>
      <c r="R25" s="270"/>
      <c r="S25" s="265">
        <v>5815</v>
      </c>
      <c r="T25" s="265"/>
      <c r="U25" s="265"/>
    </row>
    <row r="26" spans="1:21" s="4" customFormat="1" ht="15.75" customHeight="1">
      <c r="A26" s="308"/>
      <c r="B26" s="302" t="s">
        <v>93</v>
      </c>
      <c r="C26" s="303"/>
      <c r="D26" s="268">
        <v>796</v>
      </c>
      <c r="E26" s="269"/>
      <c r="F26" s="269"/>
      <c r="G26" s="270">
        <v>845</v>
      </c>
      <c r="H26" s="270"/>
      <c r="I26" s="270"/>
      <c r="J26" s="270">
        <v>881</v>
      </c>
      <c r="K26" s="270"/>
      <c r="L26" s="270"/>
      <c r="M26" s="270">
        <v>890</v>
      </c>
      <c r="N26" s="270"/>
      <c r="O26" s="270"/>
      <c r="P26" s="270">
        <v>547</v>
      </c>
      <c r="Q26" s="270"/>
      <c r="R26" s="270"/>
      <c r="S26" s="265">
        <v>679</v>
      </c>
      <c r="T26" s="265"/>
      <c r="U26" s="265"/>
    </row>
    <row r="27" spans="1:21" s="4" customFormat="1" ht="15.75" customHeight="1">
      <c r="A27" s="308"/>
      <c r="B27" s="302" t="s">
        <v>94</v>
      </c>
      <c r="C27" s="303"/>
      <c r="D27" s="268">
        <v>73</v>
      </c>
      <c r="E27" s="269"/>
      <c r="F27" s="269"/>
      <c r="G27" s="270">
        <v>70</v>
      </c>
      <c r="H27" s="270"/>
      <c r="I27" s="270"/>
      <c r="J27" s="270">
        <v>65</v>
      </c>
      <c r="K27" s="270"/>
      <c r="L27" s="270"/>
      <c r="M27" s="270">
        <v>59</v>
      </c>
      <c r="N27" s="270"/>
      <c r="O27" s="270"/>
      <c r="P27" s="270">
        <v>59</v>
      </c>
      <c r="Q27" s="270"/>
      <c r="R27" s="270"/>
      <c r="S27" s="265">
        <v>61</v>
      </c>
      <c r="T27" s="265"/>
      <c r="U27" s="265"/>
    </row>
    <row r="28" spans="1:21" s="4" customFormat="1" ht="15.75" customHeight="1">
      <c r="A28" s="309"/>
      <c r="B28" s="266" t="s">
        <v>122</v>
      </c>
      <c r="C28" s="267"/>
      <c r="D28" s="268">
        <f>SUM(D21:F27)</f>
        <v>59082</v>
      </c>
      <c r="E28" s="269"/>
      <c r="F28" s="269"/>
      <c r="G28" s="270">
        <f>SUM(G21:I27)</f>
        <v>61003</v>
      </c>
      <c r="H28" s="270"/>
      <c r="I28" s="270"/>
      <c r="J28" s="270">
        <f>SUM(J21:L27)</f>
        <v>60893</v>
      </c>
      <c r="K28" s="270"/>
      <c r="L28" s="270"/>
      <c r="M28" s="270">
        <f>SUM(M21:O27)</f>
        <v>61474</v>
      </c>
      <c r="N28" s="270"/>
      <c r="O28" s="270"/>
      <c r="P28" s="270">
        <f>SUM(P21:R27)</f>
        <v>62692</v>
      </c>
      <c r="Q28" s="270"/>
      <c r="R28" s="270"/>
      <c r="S28" s="265">
        <f>SUM(S21:U27)</f>
        <v>63850</v>
      </c>
      <c r="T28" s="265"/>
      <c r="U28" s="265"/>
    </row>
    <row r="29" spans="1:21" s="4" customFormat="1" ht="15.75" customHeight="1">
      <c r="A29" s="304" t="s">
        <v>97</v>
      </c>
      <c r="B29" s="305"/>
      <c r="C29" s="306"/>
      <c r="D29" s="268">
        <v>882</v>
      </c>
      <c r="E29" s="269"/>
      <c r="F29" s="269"/>
      <c r="G29" s="270">
        <v>908</v>
      </c>
      <c r="H29" s="270"/>
      <c r="I29" s="270"/>
      <c r="J29" s="270">
        <v>912</v>
      </c>
      <c r="K29" s="270"/>
      <c r="L29" s="270"/>
      <c r="M29" s="270">
        <v>919</v>
      </c>
      <c r="N29" s="270"/>
      <c r="O29" s="270"/>
      <c r="P29" s="270">
        <v>933</v>
      </c>
      <c r="Q29" s="270"/>
      <c r="R29" s="270"/>
      <c r="S29" s="265">
        <v>943</v>
      </c>
      <c r="T29" s="265"/>
      <c r="U29" s="265"/>
    </row>
    <row r="30" spans="1:21" s="4" customFormat="1" ht="15.75" customHeight="1" thickBot="1">
      <c r="A30" s="326" t="s">
        <v>98</v>
      </c>
      <c r="B30" s="326"/>
      <c r="C30" s="327"/>
      <c r="D30" s="324">
        <v>365</v>
      </c>
      <c r="E30" s="325"/>
      <c r="F30" s="325"/>
      <c r="G30" s="322">
        <v>366</v>
      </c>
      <c r="H30" s="322"/>
      <c r="I30" s="322"/>
      <c r="J30" s="322">
        <v>365</v>
      </c>
      <c r="K30" s="322"/>
      <c r="L30" s="322"/>
      <c r="M30" s="322">
        <v>365</v>
      </c>
      <c r="N30" s="322"/>
      <c r="O30" s="322"/>
      <c r="P30" s="322">
        <v>365</v>
      </c>
      <c r="Q30" s="322"/>
      <c r="R30" s="322"/>
      <c r="S30" s="323">
        <v>366</v>
      </c>
      <c r="T30" s="323"/>
      <c r="U30" s="323"/>
    </row>
    <row r="31" spans="19:21" s="45" customFormat="1" ht="15.75" customHeight="1">
      <c r="S31" s="328" t="s">
        <v>172</v>
      </c>
      <c r="T31" s="328"/>
      <c r="U31" s="328"/>
    </row>
    <row r="32" s="1" customFormat="1" ht="30" customHeight="1"/>
    <row r="33" spans="1:21" s="42" customFormat="1" ht="17.25">
      <c r="A33" s="329" t="s">
        <v>63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</row>
    <row r="34" s="43" customFormat="1" ht="15" customHeight="1" thickBot="1">
      <c r="U34" s="3" t="s">
        <v>102</v>
      </c>
    </row>
    <row r="35" spans="1:21" s="1" customFormat="1" ht="15" customHeight="1">
      <c r="A35" s="279" t="s">
        <v>29</v>
      </c>
      <c r="B35" s="279"/>
      <c r="C35" s="280"/>
      <c r="D35" s="281" t="s">
        <v>73</v>
      </c>
      <c r="E35" s="282"/>
      <c r="F35" s="283"/>
      <c r="G35" s="287" t="s">
        <v>182</v>
      </c>
      <c r="H35" s="282"/>
      <c r="I35" s="283"/>
      <c r="J35" s="287" t="s">
        <v>199</v>
      </c>
      <c r="K35" s="282"/>
      <c r="L35" s="283"/>
      <c r="M35" s="287" t="s">
        <v>201</v>
      </c>
      <c r="N35" s="282"/>
      <c r="O35" s="283"/>
      <c r="P35" s="287" t="s">
        <v>183</v>
      </c>
      <c r="Q35" s="282"/>
      <c r="R35" s="283"/>
      <c r="S35" s="273" t="s">
        <v>184</v>
      </c>
      <c r="T35" s="274"/>
      <c r="U35" s="274"/>
    </row>
    <row r="36" spans="1:21" s="1" customFormat="1" ht="15" customHeight="1">
      <c r="A36" s="300" t="s">
        <v>95</v>
      </c>
      <c r="B36" s="300"/>
      <c r="C36" s="301"/>
      <c r="D36" s="284"/>
      <c r="E36" s="285"/>
      <c r="F36" s="286"/>
      <c r="G36" s="288"/>
      <c r="H36" s="285"/>
      <c r="I36" s="286"/>
      <c r="J36" s="288"/>
      <c r="K36" s="285"/>
      <c r="L36" s="286"/>
      <c r="M36" s="288"/>
      <c r="N36" s="285"/>
      <c r="O36" s="286"/>
      <c r="P36" s="288"/>
      <c r="Q36" s="285"/>
      <c r="R36" s="286"/>
      <c r="S36" s="275"/>
      <c r="T36" s="276"/>
      <c r="U36" s="276"/>
    </row>
    <row r="37" spans="1:21" s="4" customFormat="1" ht="15.75" customHeight="1">
      <c r="A37" s="289" t="s">
        <v>96</v>
      </c>
      <c r="B37" s="292" t="s">
        <v>99</v>
      </c>
      <c r="C37" s="293"/>
      <c r="D37" s="294">
        <v>22215</v>
      </c>
      <c r="E37" s="295"/>
      <c r="F37" s="295"/>
      <c r="G37" s="277">
        <v>21139</v>
      </c>
      <c r="H37" s="277"/>
      <c r="I37" s="277"/>
      <c r="J37" s="277">
        <v>19389</v>
      </c>
      <c r="K37" s="277"/>
      <c r="L37" s="277"/>
      <c r="M37" s="277">
        <v>19057</v>
      </c>
      <c r="N37" s="277"/>
      <c r="O37" s="277"/>
      <c r="P37" s="277">
        <v>18355</v>
      </c>
      <c r="Q37" s="277"/>
      <c r="R37" s="277"/>
      <c r="S37" s="278">
        <v>17688</v>
      </c>
      <c r="T37" s="278"/>
      <c r="U37" s="278"/>
    </row>
    <row r="38" spans="1:21" s="4" customFormat="1" ht="15.75" customHeight="1">
      <c r="A38" s="290"/>
      <c r="B38" s="271" t="s">
        <v>100</v>
      </c>
      <c r="C38" s="272"/>
      <c r="D38" s="268">
        <v>62284</v>
      </c>
      <c r="E38" s="269"/>
      <c r="F38" s="269"/>
      <c r="G38" s="270">
        <v>63106</v>
      </c>
      <c r="H38" s="270"/>
      <c r="I38" s="270"/>
      <c r="J38" s="270">
        <v>62602</v>
      </c>
      <c r="K38" s="270"/>
      <c r="L38" s="270"/>
      <c r="M38" s="270">
        <v>62185</v>
      </c>
      <c r="N38" s="270"/>
      <c r="O38" s="270"/>
      <c r="P38" s="270">
        <v>62670</v>
      </c>
      <c r="Q38" s="270"/>
      <c r="R38" s="270"/>
      <c r="S38" s="265">
        <v>64482</v>
      </c>
      <c r="T38" s="265"/>
      <c r="U38" s="265"/>
    </row>
    <row r="39" spans="1:21" s="4" customFormat="1" ht="15.75" customHeight="1">
      <c r="A39" s="290"/>
      <c r="B39" s="266" t="s">
        <v>71</v>
      </c>
      <c r="C39" s="267"/>
      <c r="D39" s="268">
        <f>SUM(D37:F38)</f>
        <v>84499</v>
      </c>
      <c r="E39" s="269"/>
      <c r="F39" s="269"/>
      <c r="G39" s="270">
        <f>SUM(G37:I38)</f>
        <v>84245</v>
      </c>
      <c r="H39" s="270"/>
      <c r="I39" s="270"/>
      <c r="J39" s="270">
        <f>SUM(J37:L38)</f>
        <v>81991</v>
      </c>
      <c r="K39" s="270"/>
      <c r="L39" s="270"/>
      <c r="M39" s="270">
        <f>SUM(M37:O38)</f>
        <v>81242</v>
      </c>
      <c r="N39" s="270"/>
      <c r="O39" s="270"/>
      <c r="P39" s="270">
        <f>SUM(P37:R38)</f>
        <v>81025</v>
      </c>
      <c r="Q39" s="270"/>
      <c r="R39" s="270"/>
      <c r="S39" s="265">
        <f>SUM(S37:U38)</f>
        <v>82170</v>
      </c>
      <c r="T39" s="265"/>
      <c r="U39" s="265"/>
    </row>
    <row r="40" spans="1:21" s="4" customFormat="1" ht="15.75" customHeight="1" thickBot="1">
      <c r="A40" s="291"/>
      <c r="B40" s="296" t="s">
        <v>101</v>
      </c>
      <c r="C40" s="297"/>
      <c r="D40" s="298">
        <f>D39/D30</f>
        <v>231.5041095890411</v>
      </c>
      <c r="E40" s="299"/>
      <c r="F40" s="299"/>
      <c r="G40" s="263">
        <f>G39/G30</f>
        <v>230.1775956284153</v>
      </c>
      <c r="H40" s="263"/>
      <c r="I40" s="263"/>
      <c r="J40" s="263">
        <f>J39/J30</f>
        <v>224.63287671232877</v>
      </c>
      <c r="K40" s="263"/>
      <c r="L40" s="263"/>
      <c r="M40" s="263">
        <f>M39/M30</f>
        <v>222.5808219178082</v>
      </c>
      <c r="N40" s="263"/>
      <c r="O40" s="263"/>
      <c r="P40" s="263">
        <f>P39/P30</f>
        <v>221.986301369863</v>
      </c>
      <c r="Q40" s="263"/>
      <c r="R40" s="263"/>
      <c r="S40" s="264">
        <f>S39/S30</f>
        <v>224.50819672131146</v>
      </c>
      <c r="T40" s="264"/>
      <c r="U40" s="264"/>
    </row>
    <row r="41" spans="20:21" s="45" customFormat="1" ht="15.75" customHeight="1">
      <c r="T41" s="45" t="s">
        <v>139</v>
      </c>
      <c r="U41" s="46"/>
    </row>
  </sheetData>
  <sheetProtection/>
  <mergeCells count="132">
    <mergeCell ref="S31:U31"/>
    <mergeCell ref="G19:I20"/>
    <mergeCell ref="A33:U33"/>
    <mergeCell ref="G3:I4"/>
    <mergeCell ref="D3:F4"/>
    <mergeCell ref="A1:U1"/>
    <mergeCell ref="S3:U4"/>
    <mergeCell ref="P3:R4"/>
    <mergeCell ref="M3:O4"/>
    <mergeCell ref="J3:L4"/>
    <mergeCell ref="A30:C30"/>
    <mergeCell ref="J19:L20"/>
    <mergeCell ref="M19:O20"/>
    <mergeCell ref="P19:R20"/>
    <mergeCell ref="S19:U20"/>
    <mergeCell ref="D21:F21"/>
    <mergeCell ref="D22:F22"/>
    <mergeCell ref="M21:O21"/>
    <mergeCell ref="P21:R21"/>
    <mergeCell ref="S21:U21"/>
    <mergeCell ref="M22:O22"/>
    <mergeCell ref="G21:I21"/>
    <mergeCell ref="J21:L21"/>
    <mergeCell ref="G22:I22"/>
    <mergeCell ref="J22:L22"/>
    <mergeCell ref="G23:I23"/>
    <mergeCell ref="J23:L23"/>
    <mergeCell ref="M23:O23"/>
    <mergeCell ref="P22:R22"/>
    <mergeCell ref="S22:U22"/>
    <mergeCell ref="D27:F27"/>
    <mergeCell ref="D28:F28"/>
    <mergeCell ref="D29:F29"/>
    <mergeCell ref="D30:F30"/>
    <mergeCell ref="D23:F23"/>
    <mergeCell ref="D24:F24"/>
    <mergeCell ref="D25:F25"/>
    <mergeCell ref="D26:F26"/>
    <mergeCell ref="P23:R23"/>
    <mergeCell ref="S23:U23"/>
    <mergeCell ref="G24:I24"/>
    <mergeCell ref="J24:L24"/>
    <mergeCell ref="M24:O24"/>
    <mergeCell ref="P24:R24"/>
    <mergeCell ref="S24:U24"/>
    <mergeCell ref="M25:O25"/>
    <mergeCell ref="P25:R25"/>
    <mergeCell ref="S25:U25"/>
    <mergeCell ref="G26:I26"/>
    <mergeCell ref="J26:L26"/>
    <mergeCell ref="M26:O26"/>
    <mergeCell ref="P26:R26"/>
    <mergeCell ref="S26:U26"/>
    <mergeCell ref="M27:O27"/>
    <mergeCell ref="P27:R27"/>
    <mergeCell ref="S27:U27"/>
    <mergeCell ref="G28:I28"/>
    <mergeCell ref="J28:L28"/>
    <mergeCell ref="M28:O28"/>
    <mergeCell ref="P28:R28"/>
    <mergeCell ref="S28:U28"/>
    <mergeCell ref="M29:O29"/>
    <mergeCell ref="P29:R29"/>
    <mergeCell ref="S29:U29"/>
    <mergeCell ref="G30:I30"/>
    <mergeCell ref="J30:L30"/>
    <mergeCell ref="M30:O30"/>
    <mergeCell ref="P30:R30"/>
    <mergeCell ref="S30:U30"/>
    <mergeCell ref="B26:C26"/>
    <mergeCell ref="B25:C25"/>
    <mergeCell ref="B24:C24"/>
    <mergeCell ref="B23:C23"/>
    <mergeCell ref="G29:I29"/>
    <mergeCell ref="J29:L29"/>
    <mergeCell ref="G27:I27"/>
    <mergeCell ref="J27:L27"/>
    <mergeCell ref="G25:I25"/>
    <mergeCell ref="J25:L25"/>
    <mergeCell ref="A5:C5"/>
    <mergeCell ref="A3:C3"/>
    <mergeCell ref="A20:C20"/>
    <mergeCell ref="A19:C19"/>
    <mergeCell ref="A11:C11"/>
    <mergeCell ref="A12:C12"/>
    <mergeCell ref="A17:U17"/>
    <mergeCell ref="A13:B14"/>
    <mergeCell ref="A6:B10"/>
    <mergeCell ref="D19:F20"/>
    <mergeCell ref="J35:L36"/>
    <mergeCell ref="M35:O36"/>
    <mergeCell ref="P35:R36"/>
    <mergeCell ref="A36:C36"/>
    <mergeCell ref="B22:C22"/>
    <mergeCell ref="A29:C29"/>
    <mergeCell ref="A21:A28"/>
    <mergeCell ref="B28:C28"/>
    <mergeCell ref="B27:C27"/>
    <mergeCell ref="B21:C21"/>
    <mergeCell ref="A37:A40"/>
    <mergeCell ref="B37:C37"/>
    <mergeCell ref="D37:F37"/>
    <mergeCell ref="G37:I37"/>
    <mergeCell ref="J37:L37"/>
    <mergeCell ref="D38:F38"/>
    <mergeCell ref="G38:I38"/>
    <mergeCell ref="J38:L38"/>
    <mergeCell ref="B40:C40"/>
    <mergeCell ref="D40:F40"/>
    <mergeCell ref="B38:C38"/>
    <mergeCell ref="M38:O38"/>
    <mergeCell ref="P38:R38"/>
    <mergeCell ref="S35:U36"/>
    <mergeCell ref="M37:O37"/>
    <mergeCell ref="P37:R37"/>
    <mergeCell ref="S37:U37"/>
    <mergeCell ref="A35:C35"/>
    <mergeCell ref="D35:F36"/>
    <mergeCell ref="G35:I36"/>
    <mergeCell ref="B39:C39"/>
    <mergeCell ref="D39:F39"/>
    <mergeCell ref="G39:I39"/>
    <mergeCell ref="J39:L39"/>
    <mergeCell ref="M39:O39"/>
    <mergeCell ref="P39:R39"/>
    <mergeCell ref="G40:I40"/>
    <mergeCell ref="J40:L40"/>
    <mergeCell ref="M40:O40"/>
    <mergeCell ref="P40:R40"/>
    <mergeCell ref="S40:U40"/>
    <mergeCell ref="S38:U38"/>
    <mergeCell ref="S39:U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72"/>
  <sheetViews>
    <sheetView view="pageBreakPreview" zoomScale="115" zoomScaleSheetLayoutView="115" zoomScalePageLayoutView="0" workbookViewId="0" topLeftCell="A4">
      <selection activeCell="A16" sqref="A16"/>
    </sheetView>
  </sheetViews>
  <sheetFormatPr defaultColWidth="8.796875" defaultRowHeight="15"/>
  <cols>
    <col min="1" max="1" width="10.5" style="0" bestFit="1" customWidth="1"/>
    <col min="2" max="2" width="11.19921875" style="0" customWidth="1"/>
    <col min="3" max="4" width="6.09765625" style="0" hidden="1" customWidth="1"/>
    <col min="5" max="14" width="6.09765625" style="0" customWidth="1"/>
    <col min="15" max="16384" width="9" style="47" customWidth="1"/>
  </cols>
  <sheetData>
    <row r="1" spans="1:14" s="42" customFormat="1" ht="17.25">
      <c r="A1" s="317" t="s">
        <v>103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s="49" customFormat="1" ht="1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 t="s">
        <v>113</v>
      </c>
    </row>
    <row r="3" spans="1:14" ht="19.5" customHeight="1">
      <c r="A3" s="279" t="s">
        <v>29</v>
      </c>
      <c r="B3" s="280"/>
      <c r="C3" s="281" t="s">
        <v>114</v>
      </c>
      <c r="D3" s="283"/>
      <c r="E3" s="287" t="s">
        <v>185</v>
      </c>
      <c r="F3" s="283"/>
      <c r="G3" s="287" t="s">
        <v>180</v>
      </c>
      <c r="H3" s="283"/>
      <c r="I3" s="287" t="s">
        <v>181</v>
      </c>
      <c r="J3" s="283"/>
      <c r="K3" s="287" t="s">
        <v>202</v>
      </c>
      <c r="L3" s="283"/>
      <c r="M3" s="273" t="s">
        <v>203</v>
      </c>
      <c r="N3" s="274"/>
    </row>
    <row r="4" spans="1:14" ht="19.5" customHeight="1">
      <c r="A4" s="300" t="s">
        <v>95</v>
      </c>
      <c r="B4" s="301"/>
      <c r="C4" s="284"/>
      <c r="D4" s="286"/>
      <c r="E4" s="288"/>
      <c r="F4" s="286"/>
      <c r="G4" s="288"/>
      <c r="H4" s="286"/>
      <c r="I4" s="288"/>
      <c r="J4" s="286"/>
      <c r="K4" s="288"/>
      <c r="L4" s="286"/>
      <c r="M4" s="275"/>
      <c r="N4" s="276"/>
    </row>
    <row r="5" spans="1:14" s="1" customFormat="1" ht="15.75" customHeight="1">
      <c r="A5" s="369" t="s">
        <v>104</v>
      </c>
      <c r="B5" s="370"/>
      <c r="C5" s="371">
        <v>9774</v>
      </c>
      <c r="D5" s="372"/>
      <c r="E5" s="373">
        <v>9549</v>
      </c>
      <c r="F5" s="373"/>
      <c r="G5" s="373">
        <v>9648</v>
      </c>
      <c r="H5" s="373"/>
      <c r="I5" s="373">
        <v>9648</v>
      </c>
      <c r="J5" s="373"/>
      <c r="K5" s="373">
        <v>9251</v>
      </c>
      <c r="L5" s="373"/>
      <c r="M5" s="357">
        <v>9170</v>
      </c>
      <c r="N5" s="357"/>
    </row>
    <row r="6" spans="1:14" ht="15.75" customHeight="1">
      <c r="A6" s="355" t="s">
        <v>105</v>
      </c>
      <c r="B6" s="356"/>
      <c r="C6" s="341">
        <v>678</v>
      </c>
      <c r="D6" s="342"/>
      <c r="E6" s="348">
        <v>599</v>
      </c>
      <c r="F6" s="348"/>
      <c r="G6" s="348">
        <v>660</v>
      </c>
      <c r="H6" s="348"/>
      <c r="I6" s="348">
        <v>660</v>
      </c>
      <c r="J6" s="348"/>
      <c r="K6" s="348">
        <v>627</v>
      </c>
      <c r="L6" s="348"/>
      <c r="M6" s="353">
        <v>568</v>
      </c>
      <c r="N6" s="353"/>
    </row>
    <row r="7" spans="1:14" s="50" customFormat="1" ht="15.75" customHeight="1">
      <c r="A7" s="355" t="s">
        <v>106</v>
      </c>
      <c r="B7" s="356"/>
      <c r="C7" s="341">
        <v>49</v>
      </c>
      <c r="D7" s="342"/>
      <c r="E7" s="348">
        <v>60</v>
      </c>
      <c r="F7" s="348"/>
      <c r="G7" s="348">
        <v>82</v>
      </c>
      <c r="H7" s="348"/>
      <c r="I7" s="348">
        <v>82</v>
      </c>
      <c r="J7" s="348"/>
      <c r="K7" s="348">
        <v>80</v>
      </c>
      <c r="L7" s="348"/>
      <c r="M7" s="353">
        <v>77</v>
      </c>
      <c r="N7" s="353"/>
    </row>
    <row r="8" spans="1:14" ht="15.75" customHeight="1">
      <c r="A8" s="355" t="s">
        <v>107</v>
      </c>
      <c r="B8" s="356"/>
      <c r="C8" s="341">
        <v>590</v>
      </c>
      <c r="D8" s="342"/>
      <c r="E8" s="348">
        <v>712</v>
      </c>
      <c r="F8" s="348"/>
      <c r="G8" s="348">
        <v>766</v>
      </c>
      <c r="H8" s="348"/>
      <c r="I8" s="348">
        <v>766</v>
      </c>
      <c r="J8" s="348"/>
      <c r="K8" s="348">
        <v>805</v>
      </c>
      <c r="L8" s="348"/>
      <c r="M8" s="353">
        <v>634</v>
      </c>
      <c r="N8" s="353"/>
    </row>
    <row r="9" spans="1:225" s="42" customFormat="1" ht="15.75" customHeight="1">
      <c r="A9" s="355" t="s">
        <v>108</v>
      </c>
      <c r="B9" s="356"/>
      <c r="C9" s="341">
        <v>1</v>
      </c>
      <c r="D9" s="342"/>
      <c r="E9" s="348">
        <v>6</v>
      </c>
      <c r="F9" s="348"/>
      <c r="G9" s="348">
        <v>8</v>
      </c>
      <c r="H9" s="348"/>
      <c r="I9" s="348">
        <v>8</v>
      </c>
      <c r="J9" s="348"/>
      <c r="K9" s="348">
        <v>0</v>
      </c>
      <c r="L9" s="348"/>
      <c r="M9" s="353">
        <v>2</v>
      </c>
      <c r="N9" s="353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</row>
    <row r="10" spans="1:225" s="49" customFormat="1" ht="15.75" customHeight="1">
      <c r="A10" s="355" t="s">
        <v>109</v>
      </c>
      <c r="B10" s="356"/>
      <c r="C10" s="341">
        <v>39</v>
      </c>
      <c r="D10" s="342"/>
      <c r="E10" s="348">
        <v>59</v>
      </c>
      <c r="F10" s="348"/>
      <c r="G10" s="348">
        <v>58</v>
      </c>
      <c r="H10" s="348"/>
      <c r="I10" s="348">
        <v>58</v>
      </c>
      <c r="J10" s="348"/>
      <c r="K10" s="348">
        <v>299</v>
      </c>
      <c r="L10" s="348"/>
      <c r="M10" s="353">
        <v>90</v>
      </c>
      <c r="N10" s="3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</row>
    <row r="11" spans="1:225" ht="15.75" customHeight="1">
      <c r="A11" s="355" t="s">
        <v>110</v>
      </c>
      <c r="B11" s="356"/>
      <c r="C11" s="341">
        <v>0</v>
      </c>
      <c r="D11" s="342"/>
      <c r="E11" s="348">
        <v>0</v>
      </c>
      <c r="F11" s="348"/>
      <c r="G11" s="348">
        <v>0</v>
      </c>
      <c r="H11" s="348"/>
      <c r="I11" s="348">
        <v>0</v>
      </c>
      <c r="J11" s="348"/>
      <c r="K11" s="348">
        <v>0</v>
      </c>
      <c r="L11" s="348"/>
      <c r="M11" s="353">
        <v>0</v>
      </c>
      <c r="N11" s="3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</row>
    <row r="12" spans="1:225" s="48" customFormat="1" ht="15.75" customHeight="1">
      <c r="A12" s="339" t="s">
        <v>136</v>
      </c>
      <c r="B12" s="176" t="s">
        <v>126</v>
      </c>
      <c r="C12" s="341">
        <v>2769</v>
      </c>
      <c r="D12" s="342"/>
      <c r="E12" s="348">
        <v>2339</v>
      </c>
      <c r="F12" s="348"/>
      <c r="G12" s="348">
        <v>2264</v>
      </c>
      <c r="H12" s="348"/>
      <c r="I12" s="348">
        <v>2264</v>
      </c>
      <c r="J12" s="348"/>
      <c r="K12" s="348">
        <v>2117</v>
      </c>
      <c r="L12" s="348"/>
      <c r="M12" s="353">
        <v>1965</v>
      </c>
      <c r="N12" s="3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</row>
    <row r="13" spans="1:225" s="48" customFormat="1" ht="15.75" customHeight="1">
      <c r="A13" s="340"/>
      <c r="B13" s="176" t="s">
        <v>137</v>
      </c>
      <c r="C13" s="341">
        <v>4252</v>
      </c>
      <c r="D13" s="342"/>
      <c r="E13" s="348">
        <v>4424</v>
      </c>
      <c r="F13" s="348"/>
      <c r="G13" s="348">
        <v>4730</v>
      </c>
      <c r="H13" s="348"/>
      <c r="I13" s="348">
        <v>4730</v>
      </c>
      <c r="J13" s="348"/>
      <c r="K13" s="348">
        <v>4367</v>
      </c>
      <c r="L13" s="348"/>
      <c r="M13" s="353">
        <v>4638</v>
      </c>
      <c r="N13" s="35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</row>
    <row r="14" spans="1:225" s="48" customFormat="1" ht="15.75" customHeight="1">
      <c r="A14" s="340"/>
      <c r="B14" s="177" t="s">
        <v>163</v>
      </c>
      <c r="C14" s="341">
        <f>SUM(C12:D13)</f>
        <v>7021</v>
      </c>
      <c r="D14" s="342"/>
      <c r="E14" s="348">
        <v>6763</v>
      </c>
      <c r="F14" s="348"/>
      <c r="G14" s="348">
        <v>6994</v>
      </c>
      <c r="H14" s="348"/>
      <c r="I14" s="348">
        <f>SUM(I12:J13)</f>
        <v>6994</v>
      </c>
      <c r="J14" s="348"/>
      <c r="K14" s="348">
        <f>SUM(K12:L13)</f>
        <v>6484</v>
      </c>
      <c r="L14" s="348"/>
      <c r="M14" s="353">
        <f>SUM(M12:N13)</f>
        <v>6603</v>
      </c>
      <c r="N14" s="35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</row>
    <row r="15" spans="1:225" s="48" customFormat="1" ht="15.75" customHeight="1" thickBot="1">
      <c r="A15" s="343" t="s">
        <v>111</v>
      </c>
      <c r="B15" s="344"/>
      <c r="C15" s="345">
        <f>C14/C5*100</f>
        <v>71.83343564559034</v>
      </c>
      <c r="D15" s="346"/>
      <c r="E15" s="347">
        <v>70.82417007016441</v>
      </c>
      <c r="F15" s="347"/>
      <c r="G15" s="347">
        <v>72.49170812603649</v>
      </c>
      <c r="H15" s="347"/>
      <c r="I15" s="347">
        <f>I14/I5*100</f>
        <v>72.49170812603649</v>
      </c>
      <c r="J15" s="347"/>
      <c r="K15" s="347">
        <f>K14/K5*100</f>
        <v>70.089720030267</v>
      </c>
      <c r="L15" s="347"/>
      <c r="M15" s="354">
        <f>M14/M5*100</f>
        <v>72.00654307524536</v>
      </c>
      <c r="N15" s="3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</row>
    <row r="16" spans="1:225" s="48" customFormat="1" ht="16.5" customHeight="1">
      <c r="A16" s="45" t="s">
        <v>212</v>
      </c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182" t="s">
        <v>112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</row>
    <row r="17" spans="1:225" s="48" customFormat="1" ht="16.5" customHeight="1">
      <c r="A17" s="45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9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</row>
    <row r="18" spans="1:225" s="48" customFormat="1" ht="16.5" customHeight="1">
      <c r="A18" s="45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9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</row>
    <row r="19" spans="1:223" s="4" customFormat="1" ht="21.75" customHeight="1">
      <c r="A19" s="317" t="s">
        <v>142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</row>
    <row r="20" spans="1:225" s="4" customFormat="1" ht="1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3" t="s">
        <v>143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</row>
    <row r="21" spans="1:225" s="48" customFormat="1" ht="30" customHeight="1">
      <c r="A21" s="279" t="s">
        <v>145</v>
      </c>
      <c r="B21" s="280"/>
      <c r="C21" s="352" t="s">
        <v>72</v>
      </c>
      <c r="D21" s="351"/>
      <c r="E21" s="287" t="s">
        <v>185</v>
      </c>
      <c r="F21" s="283"/>
      <c r="G21" s="287" t="s">
        <v>180</v>
      </c>
      <c r="H21" s="283"/>
      <c r="I21" s="287" t="s">
        <v>181</v>
      </c>
      <c r="J21" s="283"/>
      <c r="K21" s="287" t="s">
        <v>202</v>
      </c>
      <c r="L21" s="283"/>
      <c r="M21" s="273" t="s">
        <v>203</v>
      </c>
      <c r="N21" s="27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</row>
    <row r="22" spans="1:225" s="48" customFormat="1" ht="15.75" customHeight="1">
      <c r="A22" s="300" t="s">
        <v>29</v>
      </c>
      <c r="B22" s="301"/>
      <c r="C22" s="95" t="s">
        <v>116</v>
      </c>
      <c r="D22" s="96" t="s">
        <v>117</v>
      </c>
      <c r="E22" s="288"/>
      <c r="F22" s="286"/>
      <c r="G22" s="288"/>
      <c r="H22" s="286"/>
      <c r="I22" s="288"/>
      <c r="J22" s="286"/>
      <c r="K22" s="288"/>
      <c r="L22" s="286"/>
      <c r="M22" s="275"/>
      <c r="N22" s="276"/>
      <c r="O22" s="54"/>
      <c r="P22" s="54"/>
      <c r="Q22" s="99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</row>
    <row r="23" spans="1:225" s="50" customFormat="1" ht="15.75" customHeight="1">
      <c r="A23" s="337" t="s">
        <v>144</v>
      </c>
      <c r="B23" s="338"/>
      <c r="C23" s="89">
        <v>874</v>
      </c>
      <c r="D23" s="88">
        <v>1293</v>
      </c>
      <c r="E23" s="193"/>
      <c r="F23" s="193"/>
      <c r="G23" s="193"/>
      <c r="H23" s="193"/>
      <c r="I23" s="193"/>
      <c r="J23" s="193"/>
      <c r="K23" s="193"/>
      <c r="L23" s="193"/>
      <c r="M23" s="278">
        <v>518</v>
      </c>
      <c r="N23" s="278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</row>
    <row r="24" spans="1:225" ht="15.75" customHeight="1">
      <c r="A24" s="330" t="s">
        <v>167</v>
      </c>
      <c r="B24" s="331"/>
      <c r="C24" s="90">
        <v>759</v>
      </c>
      <c r="D24" s="86">
        <v>1140</v>
      </c>
      <c r="E24" s="194"/>
      <c r="F24" s="194"/>
      <c r="G24" s="194"/>
      <c r="H24" s="194"/>
      <c r="I24" s="194"/>
      <c r="J24" s="194"/>
      <c r="K24" s="194"/>
      <c r="L24" s="194"/>
      <c r="M24" s="265">
        <v>69</v>
      </c>
      <c r="N24" s="265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</row>
    <row r="25" spans="1:225" s="42" customFormat="1" ht="15.75" customHeight="1">
      <c r="A25" s="332" t="s">
        <v>170</v>
      </c>
      <c r="B25" s="333"/>
      <c r="C25" s="90">
        <v>670</v>
      </c>
      <c r="D25" s="86">
        <v>1006</v>
      </c>
      <c r="E25" s="336" t="s">
        <v>209</v>
      </c>
      <c r="F25" s="336"/>
      <c r="G25" s="336"/>
      <c r="H25" s="336"/>
      <c r="I25" s="336"/>
      <c r="J25" s="336"/>
      <c r="K25" s="336"/>
      <c r="L25" s="336"/>
      <c r="M25" s="265">
        <v>45</v>
      </c>
      <c r="N25" s="265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</row>
    <row r="26" spans="1:225" s="49" customFormat="1" ht="15.75" customHeight="1">
      <c r="A26" s="332" t="s">
        <v>168</v>
      </c>
      <c r="B26" s="333"/>
      <c r="C26" s="90">
        <v>99</v>
      </c>
      <c r="D26" s="86">
        <v>155</v>
      </c>
      <c r="E26" s="194"/>
      <c r="F26" s="194"/>
      <c r="G26" s="194"/>
      <c r="H26" s="194"/>
      <c r="I26" s="194"/>
      <c r="J26" s="194"/>
      <c r="K26" s="194"/>
      <c r="L26" s="194"/>
      <c r="M26" s="265">
        <v>28</v>
      </c>
      <c r="N26" s="265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</row>
    <row r="27" spans="1:225" ht="15.75" customHeight="1" thickBot="1">
      <c r="A27" s="334" t="s">
        <v>169</v>
      </c>
      <c r="B27" s="335"/>
      <c r="C27" s="91">
        <v>770</v>
      </c>
      <c r="D27" s="87">
        <v>1056</v>
      </c>
      <c r="E27" s="195"/>
      <c r="F27" s="195"/>
      <c r="G27" s="195"/>
      <c r="H27" s="195"/>
      <c r="I27" s="195"/>
      <c r="J27" s="195"/>
      <c r="K27" s="195"/>
      <c r="L27" s="195"/>
      <c r="M27" s="323">
        <v>4</v>
      </c>
      <c r="N27" s="323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</row>
    <row r="28" spans="1:225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 t="s">
        <v>138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</row>
    <row r="29" spans="1:225" ht="16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</row>
    <row r="30" spans="1:223" s="48" customFormat="1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</row>
    <row r="31" spans="1:223" s="4" customFormat="1" ht="21.75" customHeight="1">
      <c r="A31" s="317" t="s">
        <v>141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</row>
    <row r="32" spans="1:225" s="4" customFormat="1" ht="1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3" t="s">
        <v>115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</row>
    <row r="33" spans="1:225" s="48" customFormat="1" ht="30" customHeight="1">
      <c r="A33" s="279" t="s">
        <v>29</v>
      </c>
      <c r="B33" s="280"/>
      <c r="C33" s="352" t="s">
        <v>73</v>
      </c>
      <c r="D33" s="351"/>
      <c r="E33" s="351" t="s">
        <v>182</v>
      </c>
      <c r="F33" s="351"/>
      <c r="G33" s="351" t="s">
        <v>199</v>
      </c>
      <c r="H33" s="351"/>
      <c r="I33" s="351" t="s">
        <v>200</v>
      </c>
      <c r="J33" s="351"/>
      <c r="K33" s="351" t="s">
        <v>183</v>
      </c>
      <c r="L33" s="351"/>
      <c r="M33" s="349" t="s">
        <v>184</v>
      </c>
      <c r="N33" s="350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</row>
    <row r="34" spans="1:225" s="48" customFormat="1" ht="15.75" customHeight="1">
      <c r="A34" s="300" t="s">
        <v>95</v>
      </c>
      <c r="B34" s="301"/>
      <c r="C34" s="95" t="s">
        <v>116</v>
      </c>
      <c r="D34" s="96" t="s">
        <v>117</v>
      </c>
      <c r="E34" s="96" t="s">
        <v>116</v>
      </c>
      <c r="F34" s="96" t="s">
        <v>117</v>
      </c>
      <c r="G34" s="96" t="s">
        <v>116</v>
      </c>
      <c r="H34" s="96" t="s">
        <v>117</v>
      </c>
      <c r="I34" s="96" t="s">
        <v>116</v>
      </c>
      <c r="J34" s="96" t="s">
        <v>117</v>
      </c>
      <c r="K34" s="96" t="s">
        <v>116</v>
      </c>
      <c r="L34" s="96" t="s">
        <v>117</v>
      </c>
      <c r="M34" s="97" t="s">
        <v>116</v>
      </c>
      <c r="N34" s="98" t="s">
        <v>117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</row>
    <row r="35" spans="1:225" s="50" customFormat="1" ht="15.75" customHeight="1">
      <c r="A35" s="374" t="s">
        <v>122</v>
      </c>
      <c r="B35" s="375"/>
      <c r="C35" s="89">
        <v>874</v>
      </c>
      <c r="D35" s="88">
        <v>1293</v>
      </c>
      <c r="E35" s="103">
        <v>874</v>
      </c>
      <c r="F35" s="103">
        <v>1266</v>
      </c>
      <c r="G35" s="103">
        <v>880</v>
      </c>
      <c r="H35" s="103">
        <v>1270</v>
      </c>
      <c r="I35" s="103">
        <v>849</v>
      </c>
      <c r="J35" s="103">
        <v>1236</v>
      </c>
      <c r="K35" s="103">
        <v>877</v>
      </c>
      <c r="L35" s="103">
        <v>1286</v>
      </c>
      <c r="M35" s="114">
        <v>900</v>
      </c>
      <c r="N35" s="114">
        <v>1301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</row>
    <row r="36" spans="1:225" ht="15.75" customHeight="1">
      <c r="A36" s="355" t="s">
        <v>118</v>
      </c>
      <c r="B36" s="356"/>
      <c r="C36" s="90">
        <v>759</v>
      </c>
      <c r="D36" s="86">
        <v>1140</v>
      </c>
      <c r="E36" s="104">
        <v>777</v>
      </c>
      <c r="F36" s="104">
        <v>1135</v>
      </c>
      <c r="G36" s="104">
        <v>769</v>
      </c>
      <c r="H36" s="104">
        <v>1126</v>
      </c>
      <c r="I36" s="104">
        <v>747</v>
      </c>
      <c r="J36" s="104">
        <v>1097</v>
      </c>
      <c r="K36" s="104">
        <v>780</v>
      </c>
      <c r="L36" s="104">
        <v>1139</v>
      </c>
      <c r="M36" s="112">
        <v>792</v>
      </c>
      <c r="N36" s="112">
        <v>1156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</row>
    <row r="37" spans="1:225" s="42" customFormat="1" ht="15.75" customHeight="1">
      <c r="A37" s="355" t="s">
        <v>119</v>
      </c>
      <c r="B37" s="356"/>
      <c r="C37" s="90">
        <v>670</v>
      </c>
      <c r="D37" s="86">
        <v>1006</v>
      </c>
      <c r="E37" s="104">
        <v>684</v>
      </c>
      <c r="F37" s="104">
        <v>1006</v>
      </c>
      <c r="G37" s="104">
        <v>682</v>
      </c>
      <c r="H37" s="104">
        <v>1011</v>
      </c>
      <c r="I37" s="104">
        <v>675</v>
      </c>
      <c r="J37" s="104">
        <v>1014</v>
      </c>
      <c r="K37" s="104">
        <v>703</v>
      </c>
      <c r="L37" s="104">
        <v>1042</v>
      </c>
      <c r="M37" s="112">
        <v>729</v>
      </c>
      <c r="N37" s="112">
        <v>1082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</row>
    <row r="38" spans="1:225" s="49" customFormat="1" ht="15.75" customHeight="1">
      <c r="A38" s="355" t="s">
        <v>120</v>
      </c>
      <c r="B38" s="356"/>
      <c r="C38" s="90">
        <v>99</v>
      </c>
      <c r="D38" s="86">
        <v>155</v>
      </c>
      <c r="E38" s="104">
        <v>89</v>
      </c>
      <c r="F38" s="104">
        <v>143</v>
      </c>
      <c r="G38" s="104">
        <v>77</v>
      </c>
      <c r="H38" s="104">
        <v>126</v>
      </c>
      <c r="I38" s="104">
        <v>78</v>
      </c>
      <c r="J38" s="104">
        <v>121</v>
      </c>
      <c r="K38" s="104">
        <v>71</v>
      </c>
      <c r="L38" s="104">
        <v>122</v>
      </c>
      <c r="M38" s="112">
        <v>72</v>
      </c>
      <c r="N38" s="112">
        <v>118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</row>
    <row r="39" spans="1:225" ht="15.75" customHeight="1" thickBot="1">
      <c r="A39" s="367" t="s">
        <v>121</v>
      </c>
      <c r="B39" s="368"/>
      <c r="C39" s="91">
        <v>770</v>
      </c>
      <c r="D39" s="87">
        <v>1056</v>
      </c>
      <c r="E39" s="105">
        <v>774</v>
      </c>
      <c r="F39" s="105">
        <v>1040</v>
      </c>
      <c r="G39" s="105">
        <v>787</v>
      </c>
      <c r="H39" s="105">
        <v>1036</v>
      </c>
      <c r="I39" s="105">
        <v>739</v>
      </c>
      <c r="J39" s="105">
        <v>987</v>
      </c>
      <c r="K39" s="105">
        <v>772</v>
      </c>
      <c r="L39" s="105">
        <v>1037</v>
      </c>
      <c r="M39" s="113">
        <v>790</v>
      </c>
      <c r="N39" s="113">
        <v>1065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</row>
    <row r="40" spans="1:225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 t="s">
        <v>138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</row>
    <row r="41" spans="1:22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</row>
    <row r="42" spans="1:225" ht="21.75" customHeight="1">
      <c r="A42" s="329" t="s">
        <v>140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</row>
    <row r="43" spans="1:225" ht="15" customHeight="1" thickBo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3" t="s">
        <v>123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</row>
    <row r="44" spans="1:225" ht="21.75" customHeight="1">
      <c r="A44" s="376" t="s">
        <v>29</v>
      </c>
      <c r="B44" s="377"/>
      <c r="C44" s="281" t="s">
        <v>73</v>
      </c>
      <c r="D44" s="283"/>
      <c r="E44" s="287" t="s">
        <v>182</v>
      </c>
      <c r="F44" s="283"/>
      <c r="G44" s="287" t="s">
        <v>199</v>
      </c>
      <c r="H44" s="283"/>
      <c r="I44" s="287" t="s">
        <v>200</v>
      </c>
      <c r="J44" s="283"/>
      <c r="K44" s="287" t="s">
        <v>183</v>
      </c>
      <c r="L44" s="283"/>
      <c r="M44" s="273" t="s">
        <v>184</v>
      </c>
      <c r="N44" s="274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</row>
    <row r="45" spans="1:225" s="1" customFormat="1" ht="21.75" customHeight="1">
      <c r="A45" s="358" t="s">
        <v>95</v>
      </c>
      <c r="B45" s="359"/>
      <c r="C45" s="284"/>
      <c r="D45" s="286"/>
      <c r="E45" s="288"/>
      <c r="F45" s="286"/>
      <c r="G45" s="288"/>
      <c r="H45" s="286"/>
      <c r="I45" s="288"/>
      <c r="J45" s="286"/>
      <c r="K45" s="288"/>
      <c r="L45" s="286"/>
      <c r="M45" s="275"/>
      <c r="N45" s="276"/>
      <c r="O45" s="47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</row>
    <row r="46" spans="1:237" s="2" customFormat="1" ht="15.75" customHeight="1">
      <c r="A46" s="378" t="s">
        <v>125</v>
      </c>
      <c r="B46" s="192" t="s">
        <v>208</v>
      </c>
      <c r="C46" s="371">
        <f>SUM(C47:D49)</f>
        <v>40584</v>
      </c>
      <c r="D46" s="372"/>
      <c r="E46" s="373">
        <f>SUM(E47:F49)</f>
        <v>39881</v>
      </c>
      <c r="F46" s="373"/>
      <c r="G46" s="373">
        <f>SUM(G47:H49)</f>
        <v>39808</v>
      </c>
      <c r="H46" s="373"/>
      <c r="I46" s="373">
        <f>SUM(I47:J49)</f>
        <v>39184</v>
      </c>
      <c r="J46" s="373"/>
      <c r="K46" s="373">
        <f>SUM(K47:L49)</f>
        <v>38319</v>
      </c>
      <c r="L46" s="373"/>
      <c r="M46" s="357">
        <f>SUM(M47:N49)</f>
        <v>37529</v>
      </c>
      <c r="N46" s="357"/>
      <c r="O46" s="47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</row>
    <row r="47" spans="1:237" s="50" customFormat="1" ht="15.75" customHeight="1">
      <c r="A47" s="364"/>
      <c r="B47" s="178" t="s">
        <v>127</v>
      </c>
      <c r="C47" s="341">
        <v>23427</v>
      </c>
      <c r="D47" s="342"/>
      <c r="E47" s="348">
        <v>22993</v>
      </c>
      <c r="F47" s="348"/>
      <c r="G47" s="348">
        <v>23225</v>
      </c>
      <c r="H47" s="348"/>
      <c r="I47" s="348">
        <v>22711</v>
      </c>
      <c r="J47" s="348"/>
      <c r="K47" s="348">
        <v>21998</v>
      </c>
      <c r="L47" s="348"/>
      <c r="M47" s="353">
        <v>21395</v>
      </c>
      <c r="N47" s="353"/>
      <c r="O47" s="47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</row>
    <row r="48" spans="1:14" ht="15.75" customHeight="1">
      <c r="A48" s="364"/>
      <c r="B48" s="178" t="s">
        <v>128</v>
      </c>
      <c r="C48" s="341">
        <v>413</v>
      </c>
      <c r="D48" s="342"/>
      <c r="E48" s="348">
        <v>400</v>
      </c>
      <c r="F48" s="348"/>
      <c r="G48" s="348">
        <v>406</v>
      </c>
      <c r="H48" s="348"/>
      <c r="I48" s="348">
        <v>400</v>
      </c>
      <c r="J48" s="348"/>
      <c r="K48" s="348">
        <v>353</v>
      </c>
      <c r="L48" s="348"/>
      <c r="M48" s="353">
        <v>327</v>
      </c>
      <c r="N48" s="353"/>
    </row>
    <row r="49" spans="1:14" ht="15.75" customHeight="1">
      <c r="A49" s="364"/>
      <c r="B49" s="178" t="s">
        <v>129</v>
      </c>
      <c r="C49" s="341">
        <v>16744</v>
      </c>
      <c r="D49" s="342"/>
      <c r="E49" s="348">
        <v>16488</v>
      </c>
      <c r="F49" s="348"/>
      <c r="G49" s="348">
        <v>16177</v>
      </c>
      <c r="H49" s="348"/>
      <c r="I49" s="348">
        <v>16073</v>
      </c>
      <c r="J49" s="348"/>
      <c r="K49" s="348">
        <v>15968</v>
      </c>
      <c r="L49" s="348"/>
      <c r="M49" s="353">
        <v>15807</v>
      </c>
      <c r="N49" s="353"/>
    </row>
    <row r="50" spans="1:14" ht="15.75" customHeight="1">
      <c r="A50" s="364" t="s">
        <v>130</v>
      </c>
      <c r="B50" s="178" t="s">
        <v>131</v>
      </c>
      <c r="C50" s="341">
        <v>32312</v>
      </c>
      <c r="D50" s="342"/>
      <c r="E50" s="348">
        <v>33584</v>
      </c>
      <c r="F50" s="348"/>
      <c r="G50" s="348">
        <v>35551</v>
      </c>
      <c r="H50" s="348"/>
      <c r="I50" s="348">
        <v>37282</v>
      </c>
      <c r="J50" s="348"/>
      <c r="K50" s="348">
        <v>39102</v>
      </c>
      <c r="L50" s="348"/>
      <c r="M50" s="353">
        <v>39350</v>
      </c>
      <c r="N50" s="353"/>
    </row>
    <row r="51" spans="1:14" ht="15.75" customHeight="1">
      <c r="A51" s="364"/>
      <c r="B51" s="181" t="s">
        <v>132</v>
      </c>
      <c r="C51" s="341">
        <v>1092</v>
      </c>
      <c r="D51" s="342"/>
      <c r="E51" s="348">
        <v>1117</v>
      </c>
      <c r="F51" s="348"/>
      <c r="G51" s="348">
        <v>1166</v>
      </c>
      <c r="H51" s="348"/>
      <c r="I51" s="348">
        <v>1204</v>
      </c>
      <c r="J51" s="348"/>
      <c r="K51" s="348">
        <v>1217</v>
      </c>
      <c r="L51" s="348"/>
      <c r="M51" s="353">
        <v>1263</v>
      </c>
      <c r="N51" s="353"/>
    </row>
    <row r="52" spans="1:17" ht="15.75" customHeight="1">
      <c r="A52" s="364"/>
      <c r="B52" s="122" t="s">
        <v>133</v>
      </c>
      <c r="C52" s="341">
        <v>395</v>
      </c>
      <c r="D52" s="342"/>
      <c r="E52" s="348">
        <v>420</v>
      </c>
      <c r="F52" s="348"/>
      <c r="G52" s="348">
        <v>332</v>
      </c>
      <c r="H52" s="348"/>
      <c r="I52" s="348">
        <v>379</v>
      </c>
      <c r="J52" s="348"/>
      <c r="K52" s="348">
        <v>365</v>
      </c>
      <c r="L52" s="348"/>
      <c r="M52" s="353">
        <v>335</v>
      </c>
      <c r="N52" s="353"/>
      <c r="Q52" s="169"/>
    </row>
    <row r="53" spans="1:14" ht="15.75" customHeight="1">
      <c r="A53" s="364"/>
      <c r="B53" s="122" t="s">
        <v>134</v>
      </c>
      <c r="C53" s="341">
        <v>54</v>
      </c>
      <c r="D53" s="342"/>
      <c r="E53" s="348">
        <v>55</v>
      </c>
      <c r="F53" s="348"/>
      <c r="G53" s="348">
        <v>38</v>
      </c>
      <c r="H53" s="348"/>
      <c r="I53" s="348">
        <v>12</v>
      </c>
      <c r="J53" s="348"/>
      <c r="K53" s="348">
        <v>38</v>
      </c>
      <c r="L53" s="348"/>
      <c r="M53" s="353">
        <v>7</v>
      </c>
      <c r="N53" s="353"/>
    </row>
    <row r="54" spans="1:14" ht="15.75" customHeight="1">
      <c r="A54" s="365" t="s">
        <v>135</v>
      </c>
      <c r="B54" s="179" t="s">
        <v>131</v>
      </c>
      <c r="C54" s="341">
        <v>11</v>
      </c>
      <c r="D54" s="342"/>
      <c r="E54" s="348">
        <v>6</v>
      </c>
      <c r="F54" s="348"/>
      <c r="G54" s="348">
        <v>5</v>
      </c>
      <c r="H54" s="348"/>
      <c r="I54" s="348">
        <v>3</v>
      </c>
      <c r="J54" s="348"/>
      <c r="K54" s="348">
        <v>2</v>
      </c>
      <c r="L54" s="348"/>
      <c r="M54" s="353">
        <v>1</v>
      </c>
      <c r="N54" s="353"/>
    </row>
    <row r="55" spans="1:14" ht="15.75" customHeight="1" thickBot="1">
      <c r="A55" s="366"/>
      <c r="B55" s="180" t="s">
        <v>171</v>
      </c>
      <c r="C55" s="360">
        <v>1597</v>
      </c>
      <c r="D55" s="361"/>
      <c r="E55" s="362">
        <v>1589</v>
      </c>
      <c r="F55" s="362"/>
      <c r="G55" s="362">
        <v>1607</v>
      </c>
      <c r="H55" s="362"/>
      <c r="I55" s="362">
        <v>1628</v>
      </c>
      <c r="J55" s="362"/>
      <c r="K55" s="362">
        <v>1646</v>
      </c>
      <c r="L55" s="362"/>
      <c r="M55" s="363">
        <v>1644</v>
      </c>
      <c r="N55" s="363"/>
    </row>
    <row r="56" spans="1:14" ht="16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 t="s">
        <v>124</v>
      </c>
    </row>
    <row r="57" spans="1:14" ht="16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6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</row>
    <row r="59" ht="15.75" customHeight="1"/>
    <row r="60" spans="1:16" ht="15.75" customHeight="1">
      <c r="A60" s="175" t="s">
        <v>150</v>
      </c>
      <c r="B60" s="173"/>
      <c r="C60" s="173"/>
      <c r="D60" s="173"/>
      <c r="E60" s="173"/>
      <c r="P60" s="47" t="s">
        <v>150</v>
      </c>
    </row>
    <row r="61" spans="14:22" ht="15.75" customHeight="1" thickBot="1">
      <c r="N61" s="46" t="s">
        <v>151</v>
      </c>
      <c r="V61" s="47" t="s">
        <v>151</v>
      </c>
    </row>
    <row r="62" spans="1:24" ht="15.75" customHeight="1">
      <c r="A62" s="379" t="s">
        <v>1</v>
      </c>
      <c r="B62" s="380"/>
      <c r="C62" s="170"/>
      <c r="D62" s="170"/>
      <c r="E62" s="282" t="s">
        <v>204</v>
      </c>
      <c r="F62" s="391"/>
      <c r="G62" s="282" t="s">
        <v>210</v>
      </c>
      <c r="H62" s="391"/>
      <c r="I62" s="282" t="s">
        <v>205</v>
      </c>
      <c r="J62" s="391"/>
      <c r="K62" s="282" t="s">
        <v>206</v>
      </c>
      <c r="L62" s="391"/>
      <c r="M62" s="273" t="s">
        <v>207</v>
      </c>
      <c r="N62" s="396"/>
      <c r="P62" s="47" t="s">
        <v>152</v>
      </c>
      <c r="T62" s="47">
        <v>2011</v>
      </c>
      <c r="U62" s="47">
        <v>2012</v>
      </c>
      <c r="V62" s="47">
        <v>2013</v>
      </c>
      <c r="W62" s="47">
        <v>2014</v>
      </c>
      <c r="X62" s="47">
        <v>2015</v>
      </c>
    </row>
    <row r="63" spans="1:24" ht="15.75" customHeight="1">
      <c r="A63" s="381" t="s">
        <v>29</v>
      </c>
      <c r="B63" s="382"/>
      <c r="C63" s="171"/>
      <c r="D63" s="171"/>
      <c r="E63" s="392"/>
      <c r="F63" s="393"/>
      <c r="G63" s="392"/>
      <c r="H63" s="393"/>
      <c r="I63" s="392"/>
      <c r="J63" s="393"/>
      <c r="K63" s="392"/>
      <c r="L63" s="393"/>
      <c r="M63" s="397"/>
      <c r="N63" s="398"/>
      <c r="P63" s="47" t="s">
        <v>24</v>
      </c>
      <c r="T63" s="47" t="s">
        <v>153</v>
      </c>
      <c r="U63" s="47" t="s">
        <v>154</v>
      </c>
      <c r="V63" s="47" t="s">
        <v>155</v>
      </c>
      <c r="W63" s="47" t="s">
        <v>156</v>
      </c>
      <c r="X63" s="47" t="s">
        <v>157</v>
      </c>
    </row>
    <row r="64" spans="1:24" ht="15.75" customHeight="1">
      <c r="A64" s="383" t="s">
        <v>116</v>
      </c>
      <c r="B64" s="384"/>
      <c r="C64" s="171"/>
      <c r="D64" s="171"/>
      <c r="E64" s="389">
        <v>23137</v>
      </c>
      <c r="F64" s="389"/>
      <c r="G64" s="389">
        <v>23460</v>
      </c>
      <c r="H64" s="389"/>
      <c r="I64" s="389">
        <v>23695</v>
      </c>
      <c r="J64" s="389"/>
      <c r="K64" s="389">
        <v>23749</v>
      </c>
      <c r="L64" s="389"/>
      <c r="M64" s="394">
        <v>23617</v>
      </c>
      <c r="N64" s="394"/>
      <c r="P64" s="47" t="s">
        <v>158</v>
      </c>
      <c r="T64" s="100">
        <v>23137</v>
      </c>
      <c r="U64" s="100">
        <v>23460</v>
      </c>
      <c r="V64" s="100">
        <v>23695</v>
      </c>
      <c r="W64" s="100">
        <v>23749</v>
      </c>
      <c r="X64" s="101">
        <v>23617</v>
      </c>
    </row>
    <row r="65" spans="1:24" ht="15.75" customHeight="1">
      <c r="A65" s="385" t="s">
        <v>164</v>
      </c>
      <c r="B65" s="386"/>
      <c r="C65" s="171"/>
      <c r="D65" s="171"/>
      <c r="E65" s="389">
        <v>38169</v>
      </c>
      <c r="F65" s="389"/>
      <c r="G65" s="389">
        <v>38615</v>
      </c>
      <c r="H65" s="389"/>
      <c r="I65" s="389">
        <v>38780</v>
      </c>
      <c r="J65" s="389"/>
      <c r="K65" s="389">
        <v>38474</v>
      </c>
      <c r="L65" s="389"/>
      <c r="M65" s="394">
        <v>37905</v>
      </c>
      <c r="N65" s="394"/>
      <c r="P65" s="47" t="s">
        <v>159</v>
      </c>
      <c r="T65" s="100">
        <v>38169</v>
      </c>
      <c r="U65" s="100">
        <v>38615</v>
      </c>
      <c r="V65" s="100">
        <v>38780</v>
      </c>
      <c r="W65" s="100">
        <v>38474</v>
      </c>
      <c r="X65" s="101">
        <v>37905</v>
      </c>
    </row>
    <row r="66" spans="1:24" ht="15.75" customHeight="1" thickBot="1">
      <c r="A66" s="387" t="s">
        <v>165</v>
      </c>
      <c r="B66" s="388"/>
      <c r="C66" s="172"/>
      <c r="D66" s="172"/>
      <c r="E66" s="390">
        <v>21.4</v>
      </c>
      <c r="F66" s="390"/>
      <c r="G66" s="390">
        <v>21.6</v>
      </c>
      <c r="H66" s="390"/>
      <c r="I66" s="390">
        <v>21.2</v>
      </c>
      <c r="J66" s="390"/>
      <c r="K66" s="390">
        <v>21</v>
      </c>
      <c r="L66" s="390"/>
      <c r="M66" s="395">
        <v>20.6</v>
      </c>
      <c r="N66" s="395"/>
      <c r="P66" s="47" t="s">
        <v>160</v>
      </c>
      <c r="T66" s="47">
        <v>21.4</v>
      </c>
      <c r="U66" s="47">
        <v>21.6</v>
      </c>
      <c r="V66" s="47">
        <v>21.2</v>
      </c>
      <c r="W66" s="47">
        <v>21</v>
      </c>
      <c r="X66" s="102">
        <v>20.6</v>
      </c>
    </row>
    <row r="67" spans="14:24" ht="14.25">
      <c r="N67" s="174" t="s">
        <v>166</v>
      </c>
      <c r="X67" s="47" t="s">
        <v>161</v>
      </c>
    </row>
    <row r="72" ht="14.25">
      <c r="P72" s="169"/>
    </row>
  </sheetData>
  <sheetProtection/>
  <mergeCells count="215">
    <mergeCell ref="G62:H63"/>
    <mergeCell ref="I62:J63"/>
    <mergeCell ref="K62:L63"/>
    <mergeCell ref="M62:N63"/>
    <mergeCell ref="K64:L64"/>
    <mergeCell ref="K65:L65"/>
    <mergeCell ref="K66:L66"/>
    <mergeCell ref="M64:N64"/>
    <mergeCell ref="M65:N65"/>
    <mergeCell ref="M66:N66"/>
    <mergeCell ref="G64:H64"/>
    <mergeCell ref="G65:H65"/>
    <mergeCell ref="G66:H66"/>
    <mergeCell ref="I64:J64"/>
    <mergeCell ref="I65:J65"/>
    <mergeCell ref="I66:J66"/>
    <mergeCell ref="A62:B62"/>
    <mergeCell ref="A63:B63"/>
    <mergeCell ref="A64:B64"/>
    <mergeCell ref="A65:B65"/>
    <mergeCell ref="A66:B66"/>
    <mergeCell ref="E64:F64"/>
    <mergeCell ref="E65:F65"/>
    <mergeCell ref="E66:F66"/>
    <mergeCell ref="E62:F63"/>
    <mergeCell ref="A46:A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A36:B36"/>
    <mergeCell ref="A35:B35"/>
    <mergeCell ref="A37:B37"/>
    <mergeCell ref="A38:B38"/>
    <mergeCell ref="M46:N46"/>
    <mergeCell ref="K47:L47"/>
    <mergeCell ref="M47:N47"/>
    <mergeCell ref="A44:B44"/>
    <mergeCell ref="C44:D45"/>
    <mergeCell ref="E44:F45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C50:D50"/>
    <mergeCell ref="E50:F50"/>
    <mergeCell ref="G50:H50"/>
    <mergeCell ref="I50:J50"/>
    <mergeCell ref="K50:L50"/>
    <mergeCell ref="M50:N50"/>
    <mergeCell ref="C51:D51"/>
    <mergeCell ref="E51:F51"/>
    <mergeCell ref="G51:H51"/>
    <mergeCell ref="I51:J51"/>
    <mergeCell ref="K51:L51"/>
    <mergeCell ref="M51:N51"/>
    <mergeCell ref="C52:D52"/>
    <mergeCell ref="E52:F52"/>
    <mergeCell ref="G52:H52"/>
    <mergeCell ref="I52:J52"/>
    <mergeCell ref="K52:L52"/>
    <mergeCell ref="M52:N52"/>
    <mergeCell ref="C53:D53"/>
    <mergeCell ref="E53:F53"/>
    <mergeCell ref="G53:H53"/>
    <mergeCell ref="I53:J53"/>
    <mergeCell ref="K53:L53"/>
    <mergeCell ref="M53:N53"/>
    <mergeCell ref="A1:N1"/>
    <mergeCell ref="A3:B3"/>
    <mergeCell ref="C3:D4"/>
    <mergeCell ref="E3:F4"/>
    <mergeCell ref="G3:H4"/>
    <mergeCell ref="I3:J4"/>
    <mergeCell ref="K3:L4"/>
    <mergeCell ref="M3:N4"/>
    <mergeCell ref="A4:B4"/>
    <mergeCell ref="A33:B33"/>
    <mergeCell ref="A5:B5"/>
    <mergeCell ref="A11:B11"/>
    <mergeCell ref="A31:N31"/>
    <mergeCell ref="C5:D5"/>
    <mergeCell ref="E5:F5"/>
    <mergeCell ref="A6:B6"/>
    <mergeCell ref="G5:H5"/>
    <mergeCell ref="I5:J5"/>
    <mergeCell ref="K5:L5"/>
    <mergeCell ref="A34:B34"/>
    <mergeCell ref="C54:D54"/>
    <mergeCell ref="E54:F54"/>
    <mergeCell ref="G54:H54"/>
    <mergeCell ref="I54:J54"/>
    <mergeCell ref="K54:L54"/>
    <mergeCell ref="A50:A53"/>
    <mergeCell ref="A54:A55"/>
    <mergeCell ref="A39:B39"/>
    <mergeCell ref="A42:N42"/>
    <mergeCell ref="M54:N54"/>
    <mergeCell ref="C55:D55"/>
    <mergeCell ref="E55:F55"/>
    <mergeCell ref="G55:H55"/>
    <mergeCell ref="I55:J55"/>
    <mergeCell ref="K55:L55"/>
    <mergeCell ref="M55:N55"/>
    <mergeCell ref="G44:H45"/>
    <mergeCell ref="I44:J45"/>
    <mergeCell ref="K44:L45"/>
    <mergeCell ref="M44:N45"/>
    <mergeCell ref="A45:B45"/>
    <mergeCell ref="A7:B7"/>
    <mergeCell ref="C7:D7"/>
    <mergeCell ref="E7:F7"/>
    <mergeCell ref="G7:H7"/>
    <mergeCell ref="I7:J7"/>
    <mergeCell ref="M5:N5"/>
    <mergeCell ref="C6:D6"/>
    <mergeCell ref="E6:F6"/>
    <mergeCell ref="G6:H6"/>
    <mergeCell ref="I6:J6"/>
    <mergeCell ref="M6:N6"/>
    <mergeCell ref="K7:L7"/>
    <mergeCell ref="M7:N7"/>
    <mergeCell ref="K6:L6"/>
    <mergeCell ref="A8:B8"/>
    <mergeCell ref="A9:B9"/>
    <mergeCell ref="C8:D8"/>
    <mergeCell ref="E8:F8"/>
    <mergeCell ref="G8:H8"/>
    <mergeCell ref="I8:J8"/>
    <mergeCell ref="C33:D33"/>
    <mergeCell ref="M8:N8"/>
    <mergeCell ref="C9:D9"/>
    <mergeCell ref="E9:F9"/>
    <mergeCell ref="G9:H9"/>
    <mergeCell ref="I9:J9"/>
    <mergeCell ref="K9:L9"/>
    <mergeCell ref="M9:N9"/>
    <mergeCell ref="K8:L8"/>
    <mergeCell ref="M11:N11"/>
    <mergeCell ref="M12:N12"/>
    <mergeCell ref="C12:D12"/>
    <mergeCell ref="A10:B10"/>
    <mergeCell ref="C10:D10"/>
    <mergeCell ref="E10:F10"/>
    <mergeCell ref="G10:H10"/>
    <mergeCell ref="I10:J10"/>
    <mergeCell ref="K10:L10"/>
    <mergeCell ref="K13:L13"/>
    <mergeCell ref="M13:N13"/>
    <mergeCell ref="I12:J12"/>
    <mergeCell ref="K12:L12"/>
    <mergeCell ref="M10:N10"/>
    <mergeCell ref="C11:D11"/>
    <mergeCell ref="E11:F11"/>
    <mergeCell ref="G11:H11"/>
    <mergeCell ref="I11:J11"/>
    <mergeCell ref="K11:L11"/>
    <mergeCell ref="M14:N14"/>
    <mergeCell ref="M15:N15"/>
    <mergeCell ref="E12:F12"/>
    <mergeCell ref="G12:H12"/>
    <mergeCell ref="E14:F14"/>
    <mergeCell ref="G14:H14"/>
    <mergeCell ref="I14:J14"/>
    <mergeCell ref="K14:L14"/>
    <mergeCell ref="E13:F13"/>
    <mergeCell ref="I13:J13"/>
    <mergeCell ref="I15:J15"/>
    <mergeCell ref="K15:L15"/>
    <mergeCell ref="M33:N33"/>
    <mergeCell ref="K33:L33"/>
    <mergeCell ref="I33:J33"/>
    <mergeCell ref="G33:H33"/>
    <mergeCell ref="A19:N19"/>
    <mergeCell ref="A21:B21"/>
    <mergeCell ref="C21:D21"/>
    <mergeCell ref="E33:F33"/>
    <mergeCell ref="M21:N22"/>
    <mergeCell ref="M23:N23"/>
    <mergeCell ref="A12:A14"/>
    <mergeCell ref="C14:D14"/>
    <mergeCell ref="A15:B15"/>
    <mergeCell ref="C15:D15"/>
    <mergeCell ref="E15:F15"/>
    <mergeCell ref="G15:H15"/>
    <mergeCell ref="C13:D13"/>
    <mergeCell ref="G13:H13"/>
    <mergeCell ref="E21:F22"/>
    <mergeCell ref="G21:H22"/>
    <mergeCell ref="A22:B22"/>
    <mergeCell ref="A23:B23"/>
    <mergeCell ref="I21:J22"/>
    <mergeCell ref="K21:L22"/>
    <mergeCell ref="M24:N24"/>
    <mergeCell ref="M25:N25"/>
    <mergeCell ref="M26:N26"/>
    <mergeCell ref="M27:N27"/>
    <mergeCell ref="A24:B24"/>
    <mergeCell ref="A25:B25"/>
    <mergeCell ref="A26:B26"/>
    <mergeCell ref="A27:B27"/>
    <mergeCell ref="E25:L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2016-12-19T11:49:23Z</cp:lastPrinted>
  <dcterms:created xsi:type="dcterms:W3CDTF">1997-06-17T16:12:34Z</dcterms:created>
  <dcterms:modified xsi:type="dcterms:W3CDTF">2016-12-20T08:11:47Z</dcterms:modified>
  <cp:category/>
  <cp:version/>
  <cp:contentType/>
  <cp:contentStatus/>
</cp:coreProperties>
</file>