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20" windowHeight="12825" activeTab="1"/>
  </bookViews>
  <sheets>
    <sheet name="4-1事業所・従業者,2事業所・従業者増加率" sheetId="1" r:id="rId1"/>
    <sheet name="4-3県内事業所" sheetId="2" r:id="rId2"/>
  </sheets>
  <definedNames>
    <definedName name="_xlnm.Print_Area" localSheetId="0">'4-1事業所・従業者,2事業所・従業者増加率'!$A$1:$J$40</definedName>
  </definedNames>
  <calcPr fullCalcOnLoad="1"/>
</workbook>
</file>

<file path=xl/sharedStrings.xml><?xml version="1.0" encoding="utf-8"?>
<sst xmlns="http://schemas.openxmlformats.org/spreadsheetml/2006/main" count="233" uniqueCount="89">
  <si>
    <t>産　業</t>
  </si>
  <si>
    <t>事業所数</t>
  </si>
  <si>
    <t>従業者数</t>
  </si>
  <si>
    <t>１．事業所数・従業者数の推移</t>
  </si>
  <si>
    <t>年月日</t>
  </si>
  <si>
    <t>農林漁業</t>
  </si>
  <si>
    <t>建設業</t>
  </si>
  <si>
    <t>製造業</t>
  </si>
  <si>
    <t>運輸・通信業</t>
  </si>
  <si>
    <t>情報通信業</t>
  </si>
  <si>
    <t>サービス業</t>
  </si>
  <si>
    <t>医療・福祉</t>
  </si>
  <si>
    <t>教育・
学習支援業</t>
  </si>
  <si>
    <t>複合サービス事業</t>
  </si>
  <si>
    <t>公務</t>
  </si>
  <si>
    <t>単位：事業所、人</t>
  </si>
  <si>
    <t>…</t>
  </si>
  <si>
    <t>運輸業・郵便業</t>
  </si>
  <si>
    <t>卸売業、小売業</t>
  </si>
  <si>
    <t>金融業、保険業</t>
  </si>
  <si>
    <t>生活関連サービス業、娯楽業</t>
  </si>
  <si>
    <t>単位：事業所、％、人</t>
  </si>
  <si>
    <t>実  数</t>
  </si>
  <si>
    <t>増加率</t>
  </si>
  <si>
    <t>2．事業所数・従業者数の増加率</t>
  </si>
  <si>
    <t>3．県内各市の事業所数（参考）①</t>
  </si>
  <si>
    <t>3．県内各市の事業所数（参考）②</t>
  </si>
  <si>
    <t>単位：事業所、人</t>
  </si>
  <si>
    <t>全産業</t>
  </si>
  <si>
    <t>農林漁業</t>
  </si>
  <si>
    <t>建設業</t>
  </si>
  <si>
    <t>製造業</t>
  </si>
  <si>
    <t>情報通信業</t>
  </si>
  <si>
    <t>運輸業、
郵便業</t>
  </si>
  <si>
    <t>卸売・小売業</t>
  </si>
  <si>
    <t>金融・保険業</t>
  </si>
  <si>
    <t>宿泊業、飲食サービス業</t>
  </si>
  <si>
    <t>医療・福祉</t>
  </si>
  <si>
    <t>複合サービス
事業</t>
  </si>
  <si>
    <t>産業</t>
  </si>
  <si>
    <t>市</t>
  </si>
  <si>
    <t>広島県計</t>
  </si>
  <si>
    <t>事業所数</t>
  </si>
  <si>
    <t>従業者数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</si>
  <si>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</si>
  <si>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</si>
  <si>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</si>
  <si>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</si>
  <si>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</si>
  <si>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</si>
  <si>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</si>
  <si>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</si>
  <si>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</si>
  <si>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</si>
  <si>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</si>
  <si>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</si>
  <si>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</si>
  <si>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</si>
  <si>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鉱業、採石業、
砂利採取業</t>
  </si>
  <si>
    <t>電気・ガス・
熱供給・水道業</t>
  </si>
  <si>
    <t>不動産業、
物品賃借業</t>
  </si>
  <si>
    <t>学術研究、
専門・技術サービス業</t>
  </si>
  <si>
    <t>サービス業
（他に分類されないもの）</t>
  </si>
  <si>
    <t>…</t>
  </si>
  <si>
    <t>2001（平13）10.1</t>
  </si>
  <si>
    <t>2006（平18）10.1</t>
  </si>
  <si>
    <t>2012（平24）2.1</t>
  </si>
  <si>
    <t>事業所・企業統計調査、経済センサス</t>
  </si>
  <si>
    <t>事業所・企業統計調査、経済センサス</t>
  </si>
  <si>
    <t>区分</t>
  </si>
  <si>
    <t>鉱業、採石業、砂利採取業</t>
  </si>
  <si>
    <t>電気・ガス・熱供給・水道業</t>
  </si>
  <si>
    <t>卸売・小売業、飲食店</t>
  </si>
  <si>
    <t>不動産業、物品賃借業</t>
  </si>
  <si>
    <t>学術研究、専門・技術サービス業</t>
  </si>
  <si>
    <t>宿泊業、飲食サービス業</t>
  </si>
  <si>
    <t>教育・学習支援業</t>
  </si>
  <si>
    <t>サービス業(他に分類されないもの)</t>
  </si>
  <si>
    <t>全産業（公務を除く）</t>
  </si>
  <si>
    <t>従業者数</t>
  </si>
  <si>
    <t>2014（平成26）年7月1日現在　経済センサス－基礎調査</t>
  </si>
  <si>
    <t>-</t>
  </si>
  <si>
    <t>2014（平26）7.1</t>
  </si>
  <si>
    <t>注1　2006（平成 18）年までは「事業所・企業統計調査」 の数値で、</t>
  </si>
  <si>
    <t>　 2　2012（平成 24）年調査の「経済センサス」において、「公務」は</t>
  </si>
  <si>
    <t xml:space="preserve">  調査していません。</t>
  </si>
  <si>
    <t xml:space="preserve">  2012（平成 24）年以降は「経済センサス」の数値です。</t>
  </si>
  <si>
    <t>注　公務、事業内容等不詳を除きます。</t>
  </si>
  <si>
    <t>注 　公務、事業内容等不詳を除きます。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</si>
</sst>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\(gg\ e\)\.m\.d"/>
    <numFmt numFmtId="177" formatCode="[$-411]yyyy\(\ \ \ e\)\.m\.d"/>
    <numFmt numFmtId="178" formatCode="[$-411]yyyy\(\ \ e\)\.m\.d"/>
    <numFmt numFmtId="179" formatCode="#,##0_);\(#,##0\)"/>
    <numFmt numFmtId="180" formatCode="\(#,##0\)"/>
    <numFmt numFmtId="181" formatCode="0.0"/>
    <numFmt numFmtId="182" formatCode="#,##0.0;[Red]\-#,##0.0"/>
    <numFmt numFmtId="183" formatCode="#,##0_);[Red]\(#,##0\)"/>
    <numFmt numFmtId="184" formatCode="[$-411]yyyy\(gge\)\.\ m\.d"/>
    <numFmt numFmtId="185" formatCode="#,##0.0_);[Red]\(#,##0.0\)"/>
    <numFmt numFmtId="186" formatCode="#,###,##0;&quot; -&quot;###,##0"/>
    <numFmt numFmtId="187" formatCode="###,###,##0;&quot;-&quot;##,###,##0"/>
    <numFmt numFmtId="188" formatCode="\ ###,###,##0;&quot;-&quot;###,###,##0"/>
    <numFmt numFmtId="189" formatCode="##,###,##0;&quot;-&quot;#,###,##0"/>
    <numFmt numFmtId="190" formatCode="#,##0.0_);\(#,##0.0\)"/>
    <numFmt numFmtId="191" formatCode="#,##0.0;&quot;△ &quot;#,##0.0"/>
    <numFmt numFmtId="192" formatCode="#,##0;;\-"/>
    <numFmt numFmtId="193" formatCode="#,##0_ "/>
    <numFmt numFmtId="194" formatCode="#,##0.0_ "/>
    <numFmt numFmtId="195" formatCode="0.0_ "/>
    <numFmt numFmtId="196" formatCode="#,##0;&quot;△ &quot;#,##0"/>
    <numFmt numFmtId="197" formatCode="0.0_!"/>
  </numFmts>
  <fonts count="51">
    <font>
      <sz val="11"/>
      <name val="ＭＳ Ｐゴシック"/>
      <family val="3"/>
    </font>
    <font>
      <sz val="12"/>
      <name val="標準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6"/>
      <name val="ＭＳ Ｐゴシック"/>
      <family val="3"/>
    </font>
    <font>
      <sz val="10"/>
      <name val="Arial"/>
      <family val="2"/>
    </font>
    <font>
      <b/>
      <sz val="10"/>
      <name val="Arial"/>
      <family val="2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0" fillId="31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6" fillId="0" borderId="0" xfId="62" applyFont="1">
      <alignment/>
      <protection/>
    </xf>
    <xf numFmtId="183" fontId="7" fillId="0" borderId="0" xfId="62" applyNumberFormat="1" applyFont="1" applyAlignment="1" applyProtection="1">
      <alignment horizontal="right" vertical="center"/>
      <protection/>
    </xf>
    <xf numFmtId="0" fontId="6" fillId="0" borderId="0" xfId="62" applyFont="1" applyBorder="1" applyAlignment="1" applyProtection="1">
      <alignment horizontal="right"/>
      <protection/>
    </xf>
    <xf numFmtId="0" fontId="3" fillId="0" borderId="0" xfId="62" applyFont="1" applyBorder="1" applyAlignment="1">
      <alignment/>
      <protection/>
    </xf>
    <xf numFmtId="0" fontId="6" fillId="0" borderId="0" xfId="62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0" fillId="0" borderId="0" xfId="61" applyFont="1" applyBorder="1">
      <alignment/>
      <protection/>
    </xf>
    <xf numFmtId="0" fontId="0" fillId="0" borderId="0" xfId="61" applyFont="1">
      <alignment/>
      <protection/>
    </xf>
    <xf numFmtId="0" fontId="10" fillId="0" borderId="0" xfId="61" applyFont="1" applyAlignment="1">
      <alignment/>
      <protection/>
    </xf>
    <xf numFmtId="0" fontId="10" fillId="0" borderId="10" xfId="61" applyFont="1" applyBorder="1" applyAlignment="1">
      <alignment/>
      <protection/>
    </xf>
    <xf numFmtId="0" fontId="6" fillId="0" borderId="0" xfId="61" applyFont="1">
      <alignment/>
      <protection/>
    </xf>
    <xf numFmtId="0" fontId="6" fillId="0" borderId="0" xfId="61" applyFont="1" applyAlignment="1">
      <alignment horizontal="right"/>
      <protection/>
    </xf>
    <xf numFmtId="0" fontId="6" fillId="0" borderId="0" xfId="61" applyFont="1" applyBorder="1">
      <alignment/>
      <protection/>
    </xf>
    <xf numFmtId="0" fontId="7" fillId="0" borderId="11" xfId="61" applyFont="1" applyBorder="1" applyAlignment="1">
      <alignment horizontal="right" vertical="center" wrapText="1"/>
      <protection/>
    </xf>
    <xf numFmtId="0" fontId="7" fillId="0" borderId="12" xfId="61" applyFont="1" applyBorder="1" applyAlignment="1">
      <alignment wrapText="1"/>
      <protection/>
    </xf>
    <xf numFmtId="0" fontId="7" fillId="0" borderId="0" xfId="61" applyFont="1" applyBorder="1" applyAlignment="1">
      <alignment wrapText="1"/>
      <protection/>
    </xf>
    <xf numFmtId="0" fontId="7" fillId="0" borderId="0" xfId="61" applyFont="1" applyAlignment="1">
      <alignment wrapText="1"/>
      <protection/>
    </xf>
    <xf numFmtId="0" fontId="7" fillId="0" borderId="0" xfId="61" applyFont="1" applyBorder="1" applyAlignment="1">
      <alignment vertical="center" wrapText="1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7" fillId="0" borderId="13" xfId="61" applyFont="1" applyBorder="1" applyAlignment="1">
      <alignment vertical="center" wrapText="1"/>
      <protection/>
    </xf>
    <xf numFmtId="0" fontId="7" fillId="0" borderId="14" xfId="61" applyFont="1" applyBorder="1" applyAlignment="1">
      <alignment vertical="center" wrapText="1"/>
      <protection/>
    </xf>
    <xf numFmtId="0" fontId="7" fillId="0" borderId="0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vertical="center" wrapText="1"/>
      <protection/>
    </xf>
    <xf numFmtId="0" fontId="7" fillId="0" borderId="16" xfId="61" applyFont="1" applyBorder="1" applyAlignment="1">
      <alignment vertical="center" wrapText="1"/>
      <protection/>
    </xf>
    <xf numFmtId="0" fontId="7" fillId="0" borderId="17" xfId="61" applyFont="1" applyBorder="1" applyAlignment="1">
      <alignment horizontal="distributed" vertical="center" shrinkToFit="1"/>
      <protection/>
    </xf>
    <xf numFmtId="0" fontId="11" fillId="0" borderId="0" xfId="61" applyFont="1" applyBorder="1">
      <alignment/>
      <protection/>
    </xf>
    <xf numFmtId="0" fontId="7" fillId="0" borderId="0" xfId="61" applyFont="1" applyBorder="1">
      <alignment/>
      <protection/>
    </xf>
    <xf numFmtId="0" fontId="7" fillId="0" borderId="0" xfId="61" applyFont="1">
      <alignment/>
      <protection/>
    </xf>
    <xf numFmtId="0" fontId="7" fillId="0" borderId="18" xfId="61" applyFont="1" applyBorder="1" applyAlignment="1">
      <alignment horizontal="distributed" vertical="center" shrinkToFit="1"/>
      <protection/>
    </xf>
    <xf numFmtId="0" fontId="13" fillId="0" borderId="0" xfId="61" applyFont="1" applyBorder="1">
      <alignment/>
      <protection/>
    </xf>
    <xf numFmtId="0" fontId="8" fillId="0" borderId="0" xfId="61" applyFont="1" applyBorder="1">
      <alignment/>
      <protection/>
    </xf>
    <xf numFmtId="0" fontId="8" fillId="0" borderId="0" xfId="61" applyFont="1">
      <alignment/>
      <protection/>
    </xf>
    <xf numFmtId="0" fontId="7" fillId="0" borderId="19" xfId="61" applyFont="1" applyBorder="1" applyAlignment="1">
      <alignment horizontal="distributed" vertical="center" shrinkToFit="1"/>
      <protection/>
    </xf>
    <xf numFmtId="0" fontId="7" fillId="0" borderId="20" xfId="61" applyFont="1" applyBorder="1" applyAlignment="1">
      <alignment horizontal="distributed" vertical="center" shrinkToFit="1"/>
      <protection/>
    </xf>
    <xf numFmtId="0" fontId="7" fillId="0" borderId="21" xfId="61" applyFont="1" applyBorder="1" applyAlignment="1">
      <alignment horizontal="distributed" vertical="center" shrinkToFit="1"/>
      <protection/>
    </xf>
    <xf numFmtId="0" fontId="12" fillId="0" borderId="0" xfId="61" applyFont="1">
      <alignment/>
      <protection/>
    </xf>
    <xf numFmtId="0" fontId="12" fillId="0" borderId="0" xfId="61" applyFont="1" applyBorder="1">
      <alignment/>
      <protection/>
    </xf>
    <xf numFmtId="0" fontId="13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22" xfId="62" applyFont="1" applyBorder="1" applyAlignment="1">
      <alignment horizontal="right" vertical="top"/>
      <protection/>
    </xf>
    <xf numFmtId="0" fontId="6" fillId="0" borderId="23" xfId="62" applyFont="1" applyBorder="1" applyAlignment="1" applyProtection="1">
      <alignment horizontal="right"/>
      <protection/>
    </xf>
    <xf numFmtId="0" fontId="6" fillId="0" borderId="23" xfId="62" applyFont="1" applyBorder="1" applyAlignment="1" applyProtection="1">
      <alignment/>
      <protection/>
    </xf>
    <xf numFmtId="0" fontId="6" fillId="0" borderId="23" xfId="62" applyFont="1" applyBorder="1" applyAlignment="1">
      <alignment/>
      <protection/>
    </xf>
    <xf numFmtId="0" fontId="6" fillId="0" borderId="10" xfId="62" applyFont="1" applyBorder="1" applyProtection="1">
      <alignment/>
      <protection/>
    </xf>
    <xf numFmtId="0" fontId="6" fillId="0" borderId="10" xfId="62" applyFont="1" applyBorder="1" applyAlignment="1" applyProtection="1">
      <alignment horizontal="centerContinuous"/>
      <protection/>
    </xf>
    <xf numFmtId="0" fontId="6" fillId="0" borderId="10" xfId="62" applyFont="1" applyBorder="1" applyAlignment="1" applyProtection="1">
      <alignment/>
      <protection/>
    </xf>
    <xf numFmtId="0" fontId="6" fillId="0" borderId="10" xfId="62" applyFont="1" applyBorder="1" applyAlignment="1" applyProtection="1">
      <alignment horizontal="right"/>
      <protection/>
    </xf>
    <xf numFmtId="0" fontId="7" fillId="0" borderId="0" xfId="61" applyFont="1" applyBorder="1" applyAlignment="1">
      <alignment horizontal="right" vertical="center" wrapText="1"/>
      <protection/>
    </xf>
    <xf numFmtId="0" fontId="7" fillId="0" borderId="13" xfId="61" applyFont="1" applyBorder="1" applyAlignment="1">
      <alignment wrapText="1"/>
      <protection/>
    </xf>
    <xf numFmtId="0" fontId="6" fillId="0" borderId="10" xfId="61" applyFont="1" applyBorder="1" applyAlignment="1">
      <alignment/>
      <protection/>
    </xf>
    <xf numFmtId="0" fontId="6" fillId="0" borderId="10" xfId="61" applyFont="1" applyBorder="1">
      <alignment/>
      <protection/>
    </xf>
    <xf numFmtId="183" fontId="14" fillId="0" borderId="24" xfId="62" applyNumberFormat="1" applyFont="1" applyBorder="1" applyAlignment="1" applyProtection="1">
      <alignment horizontal="right" vertical="center"/>
      <protection/>
    </xf>
    <xf numFmtId="183" fontId="14" fillId="0" borderId="0" xfId="62" applyNumberFormat="1" applyFont="1" applyAlignment="1" applyProtection="1">
      <alignment horizontal="right" vertical="center"/>
      <protection/>
    </xf>
    <xf numFmtId="183" fontId="14" fillId="0" borderId="0" xfId="48" applyNumberFormat="1" applyFont="1" applyAlignment="1" applyProtection="1">
      <alignment horizontal="right" vertical="center"/>
      <protection/>
    </xf>
    <xf numFmtId="183" fontId="14" fillId="0" borderId="25" xfId="62" applyNumberFormat="1" applyFont="1" applyBorder="1" applyAlignment="1" applyProtection="1">
      <alignment horizontal="right" vertical="center"/>
      <protection/>
    </xf>
    <xf numFmtId="192" fontId="14" fillId="0" borderId="26" xfId="50" applyNumberFormat="1" applyFont="1" applyBorder="1" applyAlignment="1">
      <alignment vertical="center" shrinkToFit="1"/>
    </xf>
    <xf numFmtId="192" fontId="14" fillId="0" borderId="26" xfId="50" applyNumberFormat="1" applyFont="1" applyBorder="1" applyAlignment="1">
      <alignment horizontal="right" vertical="center" shrinkToFit="1"/>
    </xf>
    <xf numFmtId="192" fontId="14" fillId="0" borderId="0" xfId="50" applyNumberFormat="1" applyFont="1" applyBorder="1" applyAlignment="1">
      <alignment vertical="center" shrinkToFit="1"/>
    </xf>
    <xf numFmtId="192" fontId="14" fillId="0" borderId="0" xfId="50" applyNumberFormat="1" applyFont="1" applyBorder="1" applyAlignment="1">
      <alignment horizontal="right" vertical="center" shrinkToFit="1"/>
    </xf>
    <xf numFmtId="188" fontId="14" fillId="0" borderId="0" xfId="61" applyNumberFormat="1" applyFont="1" applyFill="1" applyAlignment="1" quotePrefix="1">
      <alignment horizontal="right" vertical="center" shrinkToFit="1"/>
      <protection/>
    </xf>
    <xf numFmtId="187" fontId="14" fillId="0" borderId="0" xfId="61" applyNumberFormat="1" applyFont="1" applyFill="1" applyAlignment="1" quotePrefix="1">
      <alignment horizontal="right" vertical="center" shrinkToFit="1"/>
      <protection/>
    </xf>
    <xf numFmtId="0" fontId="7" fillId="0" borderId="27" xfId="62" applyFont="1" applyBorder="1" applyAlignment="1">
      <alignment horizontal="distributed" vertical="center"/>
      <protection/>
    </xf>
    <xf numFmtId="0" fontId="7" fillId="0" borderId="28" xfId="62" applyFont="1" applyBorder="1" applyAlignment="1">
      <alignment horizontal="distributed" vertical="center"/>
      <protection/>
    </xf>
    <xf numFmtId="0" fontId="7" fillId="0" borderId="29" xfId="62" applyFont="1" applyBorder="1" applyAlignment="1" applyProtection="1">
      <alignment horizontal="center" vertical="center"/>
      <protection/>
    </xf>
    <xf numFmtId="0" fontId="7" fillId="0" borderId="28" xfId="62" applyFont="1" applyBorder="1" applyAlignment="1" applyProtection="1">
      <alignment horizontal="center" vertical="center"/>
      <protection/>
    </xf>
    <xf numFmtId="0" fontId="8" fillId="0" borderId="29" xfId="62" applyFont="1" applyBorder="1" applyAlignment="1" applyProtection="1">
      <alignment horizontal="center" vertical="center"/>
      <protection/>
    </xf>
    <xf numFmtId="0" fontId="8" fillId="0" borderId="28" xfId="62" applyFont="1" applyBorder="1" applyAlignment="1" applyProtection="1">
      <alignment horizontal="center" vertical="center"/>
      <protection/>
    </xf>
    <xf numFmtId="192" fontId="15" fillId="0" borderId="0" xfId="50" applyNumberFormat="1" applyFont="1" applyBorder="1" applyAlignment="1">
      <alignment vertical="center" shrinkToFit="1"/>
    </xf>
    <xf numFmtId="187" fontId="15" fillId="0" borderId="0" xfId="61" applyNumberFormat="1" applyFont="1" applyFill="1" applyAlignment="1" quotePrefix="1">
      <alignment horizontal="right" vertical="center" shrinkToFit="1"/>
      <protection/>
    </xf>
    <xf numFmtId="192" fontId="15" fillId="0" borderId="0" xfId="50" applyNumberFormat="1" applyFont="1" applyBorder="1" applyAlignment="1">
      <alignment horizontal="right" vertical="center" shrinkToFit="1"/>
    </xf>
    <xf numFmtId="183" fontId="15" fillId="0" borderId="0" xfId="62" applyNumberFormat="1" applyFont="1" applyAlignment="1" applyProtection="1">
      <alignment horizontal="right" vertical="center"/>
      <protection/>
    </xf>
    <xf numFmtId="183" fontId="15" fillId="0" borderId="0" xfId="48" applyNumberFormat="1" applyFont="1" applyAlignment="1" applyProtection="1">
      <alignment horizontal="right" vertical="center"/>
      <protection/>
    </xf>
    <xf numFmtId="183" fontId="15" fillId="0" borderId="25" xfId="62" applyNumberFormat="1" applyFont="1" applyBorder="1" applyAlignment="1" applyProtection="1">
      <alignment horizontal="right" vertical="center"/>
      <protection/>
    </xf>
    <xf numFmtId="0" fontId="16" fillId="0" borderId="18" xfId="61" applyFont="1" applyBorder="1" applyAlignment="1">
      <alignment horizontal="distributed" vertical="center" shrinkToFit="1"/>
      <protection/>
    </xf>
    <xf numFmtId="0" fontId="6" fillId="0" borderId="23" xfId="62" applyFont="1" applyBorder="1" applyAlignment="1" applyProtection="1">
      <alignment horizontal="right" vertical="center"/>
      <protection/>
    </xf>
    <xf numFmtId="41" fontId="14" fillId="0" borderId="0" xfId="62" applyNumberFormat="1" applyFont="1" applyAlignment="1" applyProtection="1">
      <alignment horizontal="right" vertical="center"/>
      <protection/>
    </xf>
    <xf numFmtId="41" fontId="14" fillId="0" borderId="30" xfId="62" applyNumberFormat="1" applyFont="1" applyBorder="1" applyAlignment="1" applyProtection="1">
      <alignment horizontal="right" vertical="center"/>
      <protection/>
    </xf>
    <xf numFmtId="41" fontId="15" fillId="0" borderId="0" xfId="62" applyNumberFormat="1" applyFont="1" applyAlignment="1" applyProtection="1">
      <alignment horizontal="right" vertical="center"/>
      <protection/>
    </xf>
    <xf numFmtId="49" fontId="6" fillId="0" borderId="23" xfId="62" applyNumberFormat="1" applyFont="1" applyBorder="1" applyAlignment="1">
      <alignment vertical="center"/>
      <protection/>
    </xf>
    <xf numFmtId="49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left" vertical="center" indent="1"/>
    </xf>
    <xf numFmtId="3" fontId="6" fillId="0" borderId="0" xfId="62" applyNumberFormat="1" applyFont="1" applyFill="1" applyBorder="1" applyAlignment="1" applyProtection="1">
      <alignment horizontal="left" vertical="center" indent="1"/>
      <protection/>
    </xf>
    <xf numFmtId="196" fontId="14" fillId="0" borderId="0" xfId="0" applyNumberFormat="1" applyFont="1" applyBorder="1" applyAlignment="1">
      <alignment horizontal="right" vertical="center"/>
    </xf>
    <xf numFmtId="196" fontId="15" fillId="0" borderId="0" xfId="0" applyNumberFormat="1" applyFont="1" applyBorder="1" applyAlignment="1">
      <alignment horizontal="right" vertical="center"/>
    </xf>
    <xf numFmtId="191" fontId="14" fillId="0" borderId="31" xfId="0" applyNumberFormat="1" applyFont="1" applyBorder="1" applyAlignment="1">
      <alignment horizontal="right" vertical="center"/>
    </xf>
    <xf numFmtId="191" fontId="14" fillId="0" borderId="22" xfId="0" applyNumberFormat="1" applyFont="1" applyBorder="1" applyAlignment="1">
      <alignment horizontal="right" vertical="center"/>
    </xf>
    <xf numFmtId="191" fontId="15" fillId="0" borderId="0" xfId="0" applyNumberFormat="1" applyFont="1" applyBorder="1" applyAlignment="1">
      <alignment horizontal="right" vertical="center"/>
    </xf>
    <xf numFmtId="196" fontId="15" fillId="0" borderId="26" xfId="0" applyNumberFormat="1" applyFont="1" applyBorder="1" applyAlignment="1">
      <alignment horizontal="right" vertical="center"/>
    </xf>
    <xf numFmtId="196" fontId="14" fillId="0" borderId="26" xfId="0" applyNumberFormat="1" applyFont="1" applyBorder="1" applyAlignment="1">
      <alignment horizontal="right" vertical="center"/>
    </xf>
    <xf numFmtId="191" fontId="14" fillId="0" borderId="32" xfId="0" applyNumberFormat="1" applyFont="1" applyBorder="1" applyAlignment="1">
      <alignment horizontal="right" vertical="center"/>
    </xf>
    <xf numFmtId="191" fontId="14" fillId="0" borderId="0" xfId="0" applyNumberFormat="1" applyFont="1" applyBorder="1" applyAlignment="1">
      <alignment horizontal="right" vertical="center"/>
    </xf>
    <xf numFmtId="0" fontId="7" fillId="0" borderId="33" xfId="62" applyFont="1" applyBorder="1" applyAlignment="1" applyProtection="1">
      <alignment horizontal="left" vertical="center"/>
      <protection/>
    </xf>
    <xf numFmtId="0" fontId="7" fillId="0" borderId="34" xfId="62" applyFont="1" applyBorder="1" applyAlignment="1" applyProtection="1">
      <alignment horizontal="left" vertical="center"/>
      <protection/>
    </xf>
    <xf numFmtId="0" fontId="7" fillId="0" borderId="0" xfId="62" applyFont="1" applyBorder="1" applyAlignment="1" applyProtection="1">
      <alignment horizontal="right" vertical="center"/>
      <protection/>
    </xf>
    <xf numFmtId="0" fontId="7" fillId="0" borderId="13" xfId="62" applyFont="1" applyBorder="1" applyAlignment="1" applyProtection="1">
      <alignment horizontal="right" vertical="center"/>
      <protection/>
    </xf>
    <xf numFmtId="0" fontId="9" fillId="0" borderId="35" xfId="62" applyFont="1" applyBorder="1" applyAlignment="1" applyProtection="1">
      <alignment horizontal="distributed" vertical="center"/>
      <protection/>
    </xf>
    <xf numFmtId="0" fontId="9" fillId="0" borderId="36" xfId="62" applyFont="1" applyBorder="1" applyAlignment="1" applyProtection="1">
      <alignment horizontal="distributed" vertical="center"/>
      <protection/>
    </xf>
    <xf numFmtId="0" fontId="8" fillId="0" borderId="37" xfId="62" applyNumberFormat="1" applyFont="1" applyBorder="1" applyAlignment="1" applyProtection="1">
      <alignment horizontal="center" vertical="center"/>
      <protection/>
    </xf>
    <xf numFmtId="0" fontId="8" fillId="0" borderId="23" xfId="62" applyNumberFormat="1" applyFont="1" applyBorder="1" applyAlignment="1" applyProtection="1">
      <alignment horizontal="center" vertical="center"/>
      <protection/>
    </xf>
    <xf numFmtId="0" fontId="8" fillId="0" borderId="38" xfId="62" applyNumberFormat="1" applyFont="1" applyBorder="1" applyAlignment="1" applyProtection="1">
      <alignment horizontal="center" vertical="center"/>
      <protection/>
    </xf>
    <xf numFmtId="0" fontId="8" fillId="0" borderId="33" xfId="62" applyNumberFormat="1" applyFont="1" applyBorder="1" applyAlignment="1" applyProtection="1">
      <alignment horizontal="center" vertical="center"/>
      <protection/>
    </xf>
    <xf numFmtId="0" fontId="7" fillId="0" borderId="37" xfId="62" applyNumberFormat="1" applyFont="1" applyBorder="1" applyAlignment="1" applyProtection="1">
      <alignment horizontal="center" vertical="center"/>
      <protection/>
    </xf>
    <xf numFmtId="0" fontId="7" fillId="0" borderId="23" xfId="62" applyNumberFormat="1" applyFont="1" applyBorder="1" applyAlignment="1" applyProtection="1">
      <alignment horizontal="center" vertical="center"/>
      <protection/>
    </xf>
    <xf numFmtId="0" fontId="7" fillId="0" borderId="38" xfId="62" applyNumberFormat="1" applyFont="1" applyBorder="1" applyAlignment="1" applyProtection="1">
      <alignment horizontal="center" vertical="center"/>
      <protection/>
    </xf>
    <xf numFmtId="0" fontId="7" fillId="0" borderId="33" xfId="62" applyNumberFormat="1" applyFont="1" applyBorder="1" applyAlignment="1" applyProtection="1">
      <alignment horizontal="center" vertical="center"/>
      <protection/>
    </xf>
    <xf numFmtId="0" fontId="7" fillId="0" borderId="39" xfId="62" applyNumberFormat="1" applyFont="1" applyBorder="1" applyAlignment="1" applyProtection="1">
      <alignment horizontal="center" vertical="center"/>
      <protection/>
    </xf>
    <xf numFmtId="0" fontId="7" fillId="0" borderId="40" xfId="62" applyNumberFormat="1" applyFont="1" applyBorder="1" applyAlignment="1" applyProtection="1">
      <alignment horizontal="center" vertical="center"/>
      <protection/>
    </xf>
    <xf numFmtId="0" fontId="7" fillId="0" borderId="0" xfId="62" applyFont="1" applyBorder="1" applyAlignment="1" applyProtection="1">
      <alignment horizontal="distributed" vertical="center" wrapText="1"/>
      <protection/>
    </xf>
    <xf numFmtId="0" fontId="7" fillId="0" borderId="14" xfId="62" applyFont="1" applyBorder="1" applyAlignment="1" applyProtection="1">
      <alignment horizontal="distributed" vertical="center" wrapText="1"/>
      <protection/>
    </xf>
    <xf numFmtId="0" fontId="7" fillId="0" borderId="26" xfId="62" applyFont="1" applyBorder="1" applyAlignment="1" applyProtection="1">
      <alignment horizontal="distributed" vertical="center" wrapText="1"/>
      <protection/>
    </xf>
    <xf numFmtId="0" fontId="7" fillId="0" borderId="41" xfId="62" applyFont="1" applyBorder="1" applyAlignment="1" applyProtection="1">
      <alignment horizontal="distributed" vertical="center" wrapText="1"/>
      <protection/>
    </xf>
    <xf numFmtId="0" fontId="7" fillId="0" borderId="23" xfId="62" applyFont="1" applyBorder="1" applyAlignment="1" applyProtection="1">
      <alignment horizontal="right" vertical="center"/>
      <protection/>
    </xf>
    <xf numFmtId="0" fontId="7" fillId="0" borderId="42" xfId="62" applyFont="1" applyBorder="1" applyAlignment="1" applyProtection="1">
      <alignment horizontal="right" vertical="center"/>
      <protection/>
    </xf>
    <xf numFmtId="0" fontId="3" fillId="0" borderId="0" xfId="62" applyFont="1" applyBorder="1" applyAlignment="1">
      <alignment horizontal="left"/>
      <protection/>
    </xf>
    <xf numFmtId="0" fontId="9" fillId="0" borderId="0" xfId="62" applyFont="1" applyBorder="1" applyAlignment="1" applyProtection="1">
      <alignment horizontal="distributed" vertical="center" wrapText="1"/>
      <protection/>
    </xf>
    <xf numFmtId="0" fontId="9" fillId="0" borderId="14" xfId="62" applyFont="1" applyBorder="1" applyAlignment="1" applyProtection="1">
      <alignment horizontal="distributed" vertical="center" wrapText="1"/>
      <protection/>
    </xf>
    <xf numFmtId="0" fontId="7" fillId="0" borderId="43" xfId="62" applyNumberFormat="1" applyFont="1" applyBorder="1" applyAlignment="1" applyProtection="1">
      <alignment horizontal="center" vertical="center"/>
      <protection/>
    </xf>
    <xf numFmtId="0" fontId="3" fillId="0" borderId="0" xfId="62" applyFont="1" applyAlignment="1" applyProtection="1">
      <alignment horizontal="left"/>
      <protection/>
    </xf>
    <xf numFmtId="0" fontId="7" fillId="0" borderId="44" xfId="62" applyNumberFormat="1" applyFont="1" applyBorder="1" applyAlignment="1" applyProtection="1">
      <alignment horizontal="center" vertical="center"/>
      <protection/>
    </xf>
    <xf numFmtId="0" fontId="8" fillId="0" borderId="43" xfId="62" applyNumberFormat="1" applyFont="1" applyBorder="1" applyAlignment="1" applyProtection="1">
      <alignment horizontal="center" vertical="center"/>
      <protection/>
    </xf>
    <xf numFmtId="0" fontId="8" fillId="0" borderId="44" xfId="62" applyNumberFormat="1" applyFont="1" applyBorder="1" applyAlignment="1" applyProtection="1">
      <alignment horizontal="center" vertical="center"/>
      <protection/>
    </xf>
    <xf numFmtId="0" fontId="7" fillId="0" borderId="25" xfId="62" applyFont="1" applyBorder="1" applyAlignment="1" applyProtection="1">
      <alignment horizontal="distributed" vertical="center" wrapText="1"/>
      <protection/>
    </xf>
    <xf numFmtId="0" fontId="7" fillId="0" borderId="45" xfId="62" applyFont="1" applyBorder="1" applyAlignment="1" applyProtection="1">
      <alignment horizontal="distributed" vertical="center" wrapText="1"/>
      <protection/>
    </xf>
    <xf numFmtId="0" fontId="7" fillId="0" borderId="46" xfId="62" applyFont="1" applyBorder="1" applyAlignment="1" applyProtection="1">
      <alignment horizontal="left" vertical="center" shrinkToFit="1"/>
      <protection/>
    </xf>
    <xf numFmtId="0" fontId="7" fillId="0" borderId="47" xfId="62" applyFont="1" applyBorder="1" applyAlignment="1" applyProtection="1">
      <alignment horizontal="left" vertical="center" shrinkToFit="1"/>
      <protection/>
    </xf>
    <xf numFmtId="0" fontId="6" fillId="0" borderId="11" xfId="61" applyFont="1" applyBorder="1" applyAlignment="1">
      <alignment horizontal="left" vertical="center"/>
      <protection/>
    </xf>
    <xf numFmtId="0" fontId="6" fillId="0" borderId="11" xfId="61" applyFont="1" applyBorder="1" applyAlignment="1">
      <alignment horizontal="right" vertical="center"/>
      <protection/>
    </xf>
    <xf numFmtId="0" fontId="7" fillId="0" borderId="48" xfId="61" applyFont="1" applyBorder="1" applyAlignment="1">
      <alignment horizontal="distributed" vertical="center" shrinkToFit="1"/>
      <protection/>
    </xf>
    <xf numFmtId="0" fontId="7" fillId="0" borderId="25" xfId="61" applyFont="1" applyBorder="1" applyAlignment="1">
      <alignment horizontal="distributed" vertical="center" shrinkToFit="1"/>
      <protection/>
    </xf>
    <xf numFmtId="0" fontId="7" fillId="0" borderId="49" xfId="61" applyFont="1" applyBorder="1" applyAlignment="1">
      <alignment horizontal="distributed" vertical="center" shrinkToFit="1"/>
      <protection/>
    </xf>
    <xf numFmtId="0" fontId="9" fillId="0" borderId="48" xfId="61" applyFont="1" applyBorder="1" applyAlignment="1">
      <alignment horizontal="distributed" vertical="center" shrinkToFit="1"/>
      <protection/>
    </xf>
    <xf numFmtId="0" fontId="9" fillId="0" borderId="25" xfId="61" applyFont="1" applyBorder="1" applyAlignment="1">
      <alignment horizontal="distributed" vertical="center" shrinkToFit="1"/>
      <protection/>
    </xf>
    <xf numFmtId="0" fontId="16" fillId="0" borderId="48" xfId="61" applyFont="1" applyBorder="1" applyAlignment="1">
      <alignment horizontal="distributed" vertical="center" shrinkToFit="1"/>
      <protection/>
    </xf>
    <xf numFmtId="0" fontId="7" fillId="0" borderId="50" xfId="61" applyFont="1" applyBorder="1" applyAlignment="1">
      <alignment horizontal="distributed" vertical="center" shrinkToFit="1"/>
      <protection/>
    </xf>
    <xf numFmtId="0" fontId="12" fillId="0" borderId="48" xfId="61" applyFont="1" applyBorder="1" applyAlignment="1">
      <alignment horizontal="distributed" vertical="center" shrinkToFit="1"/>
      <protection/>
    </xf>
    <xf numFmtId="0" fontId="7" fillId="0" borderId="51" xfId="61" applyFont="1" applyBorder="1" applyAlignment="1">
      <alignment horizontal="center" vertical="distributed" textRotation="255" wrapText="1"/>
      <protection/>
    </xf>
    <xf numFmtId="0" fontId="7" fillId="0" borderId="52" xfId="61" applyFont="1" applyBorder="1" applyAlignment="1">
      <alignment horizontal="center" vertical="distributed" textRotation="255" wrapText="1"/>
      <protection/>
    </xf>
    <xf numFmtId="0" fontId="7" fillId="0" borderId="53" xfId="61" applyFont="1" applyBorder="1" applyAlignment="1">
      <alignment horizontal="center" vertical="distributed" textRotation="255" wrapText="1"/>
      <protection/>
    </xf>
    <xf numFmtId="0" fontId="7" fillId="0" borderId="51" xfId="61" applyFont="1" applyBorder="1" applyAlignment="1">
      <alignment horizontal="center" vertical="distributed" textRotation="255"/>
      <protection/>
    </xf>
    <xf numFmtId="0" fontId="7" fillId="0" borderId="52" xfId="61" applyFont="1" applyBorder="1" applyAlignment="1">
      <alignment horizontal="center" vertical="distributed" textRotation="255"/>
      <protection/>
    </xf>
    <xf numFmtId="0" fontId="7" fillId="0" borderId="53" xfId="61" applyFont="1" applyBorder="1" applyAlignment="1">
      <alignment horizontal="center" vertical="distributed" textRotation="255"/>
      <protection/>
    </xf>
    <xf numFmtId="0" fontId="7" fillId="0" borderId="37" xfId="61" applyFont="1" applyBorder="1" applyAlignment="1">
      <alignment horizontal="center" vertical="distributed" textRotation="255" wrapText="1"/>
      <protection/>
    </xf>
    <xf numFmtId="0" fontId="7" fillId="0" borderId="54" xfId="61" applyFont="1" applyBorder="1" applyAlignment="1">
      <alignment horizontal="center" vertical="distributed" textRotation="255"/>
      <protection/>
    </xf>
    <xf numFmtId="0" fontId="7" fillId="0" borderId="38" xfId="61" applyFont="1" applyBorder="1" applyAlignment="1">
      <alignment horizontal="center" vertical="distributed" textRotation="255"/>
      <protection/>
    </xf>
    <xf numFmtId="0" fontId="7" fillId="0" borderId="55" xfId="61" applyFont="1" applyBorder="1" applyAlignment="1">
      <alignment horizontal="center" vertical="distributed" textRotation="255"/>
      <protection/>
    </xf>
    <xf numFmtId="0" fontId="7" fillId="0" borderId="40" xfId="61" applyFont="1" applyBorder="1" applyAlignment="1">
      <alignment horizontal="center" vertical="distributed" textRotation="255"/>
      <protection/>
    </xf>
    <xf numFmtId="0" fontId="3" fillId="0" borderId="0" xfId="61" applyFont="1" applyAlignment="1">
      <alignment horizontal="left"/>
      <protection/>
    </xf>
    <xf numFmtId="0" fontId="6" fillId="0" borderId="10" xfId="61" applyFont="1" applyBorder="1" applyAlignment="1">
      <alignment horizontal="right"/>
      <protection/>
    </xf>
    <xf numFmtId="0" fontId="6" fillId="0" borderId="22" xfId="61" applyFont="1" applyBorder="1" applyAlignment="1">
      <alignment horizontal="right"/>
      <protection/>
    </xf>
    <xf numFmtId="0" fontId="7" fillId="0" borderId="56" xfId="61" applyFont="1" applyBorder="1" applyAlignment="1">
      <alignment horizontal="center" vertical="distributed" textRotation="255"/>
      <protection/>
    </xf>
    <xf numFmtId="0" fontId="7" fillId="0" borderId="57" xfId="61" applyFont="1" applyBorder="1" applyAlignment="1">
      <alignment horizontal="center" vertical="distributed" textRotation="255"/>
      <protection/>
    </xf>
    <xf numFmtId="0" fontId="7" fillId="0" borderId="58" xfId="61" applyFont="1" applyBorder="1" applyAlignment="1">
      <alignment horizontal="center" vertical="distributed" textRotation="255"/>
      <protection/>
    </xf>
    <xf numFmtId="0" fontId="7" fillId="0" borderId="59" xfId="61" applyFont="1" applyBorder="1" applyAlignment="1">
      <alignment horizontal="center" vertical="distributed" textRotation="255"/>
      <protection/>
    </xf>
    <xf numFmtId="0" fontId="7" fillId="0" borderId="60" xfId="61" applyFont="1" applyBorder="1" applyAlignment="1">
      <alignment horizontal="center" vertical="distributed" textRotation="255" wrapText="1"/>
      <protection/>
    </xf>
    <xf numFmtId="0" fontId="7" fillId="0" borderId="61" xfId="61" applyFont="1" applyBorder="1" applyAlignment="1">
      <alignment horizontal="center" vertical="distributed" textRotation="255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09575"/>
          <a:ext cx="18383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9525</xdr:rowOff>
    </xdr:from>
    <xdr:to>
      <xdr:col>2</xdr:col>
      <xdr:colOff>9525</xdr:colOff>
      <xdr:row>35</xdr:row>
      <xdr:rowOff>0</xdr:rowOff>
    </xdr:to>
    <xdr:sp>
      <xdr:nvSpPr>
        <xdr:cNvPr id="2" name="Line 1"/>
        <xdr:cNvSpPr>
          <a:spLocks/>
        </xdr:cNvSpPr>
      </xdr:nvSpPr>
      <xdr:spPr>
        <a:xfrm>
          <a:off x="19050" y="8143875"/>
          <a:ext cx="18383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19100"/>
          <a:ext cx="13525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2</xdr:row>
      <xdr:rowOff>0</xdr:rowOff>
    </xdr:from>
    <xdr:to>
      <xdr:col>13</xdr:col>
      <xdr:colOff>0</xdr:colOff>
      <xdr:row>8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629400" y="419100"/>
          <a:ext cx="134302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view="pageBreakPreview" zoomScale="85" zoomScaleSheetLayoutView="85" zoomScalePageLayoutView="0" workbookViewId="0" topLeftCell="A1">
      <selection activeCell="J20" sqref="J20"/>
    </sheetView>
  </sheetViews>
  <sheetFormatPr defaultColWidth="9.00390625" defaultRowHeight="13.5"/>
  <cols>
    <col min="1" max="2" width="12.125" style="0" customWidth="1"/>
    <col min="3" max="10" width="8.375" style="0" customWidth="1"/>
  </cols>
  <sheetData>
    <row r="1" spans="1:10" ht="17.25">
      <c r="A1" s="120" t="s">
        <v>3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4.25" thickBot="1">
      <c r="A2" s="46"/>
      <c r="B2" s="46"/>
      <c r="C2" s="46"/>
      <c r="D2" s="46"/>
      <c r="E2" s="46"/>
      <c r="F2" s="46"/>
      <c r="G2" s="46"/>
      <c r="H2" s="47"/>
      <c r="I2" s="48"/>
      <c r="J2" s="49" t="s">
        <v>15</v>
      </c>
    </row>
    <row r="3" spans="1:10" ht="15.75" customHeight="1">
      <c r="A3" s="96" t="s">
        <v>4</v>
      </c>
      <c r="B3" s="97"/>
      <c r="C3" s="119" t="s">
        <v>64</v>
      </c>
      <c r="D3" s="119"/>
      <c r="E3" s="119" t="s">
        <v>65</v>
      </c>
      <c r="F3" s="119"/>
      <c r="G3" s="119" t="s">
        <v>66</v>
      </c>
      <c r="H3" s="121"/>
      <c r="I3" s="122" t="s">
        <v>82</v>
      </c>
      <c r="J3" s="123"/>
    </row>
    <row r="4" spans="1:10" ht="15.75" customHeight="1">
      <c r="A4" s="94" t="s">
        <v>0</v>
      </c>
      <c r="B4" s="95"/>
      <c r="C4" s="66" t="s">
        <v>1</v>
      </c>
      <c r="D4" s="66" t="s">
        <v>2</v>
      </c>
      <c r="E4" s="66" t="s">
        <v>1</v>
      </c>
      <c r="F4" s="66" t="s">
        <v>2</v>
      </c>
      <c r="G4" s="66" t="s">
        <v>1</v>
      </c>
      <c r="H4" s="67" t="s">
        <v>2</v>
      </c>
      <c r="I4" s="68" t="s">
        <v>1</v>
      </c>
      <c r="J4" s="69" t="s">
        <v>2</v>
      </c>
    </row>
    <row r="5" spans="1:10" ht="21.75" customHeight="1">
      <c r="A5" s="112" t="s">
        <v>78</v>
      </c>
      <c r="B5" s="113"/>
      <c r="C5" s="54">
        <f>SUM(C6:C25)</f>
        <v>7002</v>
      </c>
      <c r="D5" s="55">
        <f aca="true" t="shared" si="0" ref="D5:J5">SUM(D6:D25)</f>
        <v>75762</v>
      </c>
      <c r="E5" s="55">
        <f t="shared" si="0"/>
        <v>7373</v>
      </c>
      <c r="F5" s="55">
        <f t="shared" si="0"/>
        <v>83193</v>
      </c>
      <c r="G5" s="55">
        <f t="shared" si="0"/>
        <v>7087</v>
      </c>
      <c r="H5" s="55">
        <f t="shared" si="0"/>
        <v>86871</v>
      </c>
      <c r="I5" s="73">
        <f t="shared" si="0"/>
        <v>7467</v>
      </c>
      <c r="J5" s="73">
        <f t="shared" si="0"/>
        <v>87130</v>
      </c>
    </row>
    <row r="6" spans="1:10" ht="21.75" customHeight="1">
      <c r="A6" s="110" t="s">
        <v>5</v>
      </c>
      <c r="B6" s="111"/>
      <c r="C6" s="55">
        <v>29</v>
      </c>
      <c r="D6" s="55">
        <v>220</v>
      </c>
      <c r="E6" s="55">
        <v>39</v>
      </c>
      <c r="F6" s="55">
        <v>349</v>
      </c>
      <c r="G6" s="55">
        <v>53</v>
      </c>
      <c r="H6" s="55">
        <v>683</v>
      </c>
      <c r="I6" s="73">
        <v>63</v>
      </c>
      <c r="J6" s="73">
        <v>830</v>
      </c>
    </row>
    <row r="7" spans="1:10" ht="21.75" customHeight="1">
      <c r="A7" s="110" t="s">
        <v>70</v>
      </c>
      <c r="B7" s="111"/>
      <c r="C7" s="55">
        <v>4</v>
      </c>
      <c r="D7" s="55">
        <v>35</v>
      </c>
      <c r="E7" s="55">
        <v>2</v>
      </c>
      <c r="F7" s="55">
        <v>21</v>
      </c>
      <c r="G7" s="55">
        <v>3</v>
      </c>
      <c r="H7" s="55">
        <v>18</v>
      </c>
      <c r="I7" s="73">
        <v>2</v>
      </c>
      <c r="J7" s="73">
        <v>9</v>
      </c>
    </row>
    <row r="8" spans="1:10" ht="21.75" customHeight="1">
      <c r="A8" s="110" t="s">
        <v>6</v>
      </c>
      <c r="B8" s="111"/>
      <c r="C8" s="55">
        <v>722</v>
      </c>
      <c r="D8" s="55">
        <v>5037</v>
      </c>
      <c r="E8" s="55">
        <v>731</v>
      </c>
      <c r="F8" s="55">
        <v>4310</v>
      </c>
      <c r="G8" s="55">
        <v>692</v>
      </c>
      <c r="H8" s="55">
        <v>3841</v>
      </c>
      <c r="I8" s="73">
        <v>684</v>
      </c>
      <c r="J8" s="73">
        <v>3665</v>
      </c>
    </row>
    <row r="9" spans="1:10" ht="21.75" customHeight="1">
      <c r="A9" s="110" t="s">
        <v>7</v>
      </c>
      <c r="B9" s="111"/>
      <c r="C9" s="55">
        <v>768</v>
      </c>
      <c r="D9" s="55">
        <v>20056</v>
      </c>
      <c r="E9" s="55">
        <v>732</v>
      </c>
      <c r="F9" s="55">
        <v>21002</v>
      </c>
      <c r="G9" s="55">
        <v>758</v>
      </c>
      <c r="H9" s="55">
        <v>22505</v>
      </c>
      <c r="I9" s="73">
        <v>787</v>
      </c>
      <c r="J9" s="73">
        <v>22015</v>
      </c>
    </row>
    <row r="10" spans="1:10" ht="21.75" customHeight="1">
      <c r="A10" s="110" t="s">
        <v>71</v>
      </c>
      <c r="B10" s="111"/>
      <c r="C10" s="55">
        <v>15</v>
      </c>
      <c r="D10" s="55">
        <v>199</v>
      </c>
      <c r="E10" s="55">
        <v>19</v>
      </c>
      <c r="F10" s="55">
        <v>211</v>
      </c>
      <c r="G10" s="55">
        <v>5</v>
      </c>
      <c r="H10" s="55">
        <v>199</v>
      </c>
      <c r="I10" s="73">
        <v>11</v>
      </c>
      <c r="J10" s="73">
        <v>289</v>
      </c>
    </row>
    <row r="11" spans="1:10" ht="21.75" customHeight="1">
      <c r="A11" s="110" t="s">
        <v>8</v>
      </c>
      <c r="B11" s="111"/>
      <c r="C11" s="55">
        <v>296</v>
      </c>
      <c r="D11" s="55">
        <v>4679</v>
      </c>
      <c r="E11" s="78" t="s">
        <v>16</v>
      </c>
      <c r="F11" s="78" t="s">
        <v>16</v>
      </c>
      <c r="G11" s="78" t="s">
        <v>63</v>
      </c>
      <c r="H11" s="78" t="s">
        <v>63</v>
      </c>
      <c r="I11" s="80" t="s">
        <v>63</v>
      </c>
      <c r="J11" s="80" t="s">
        <v>63</v>
      </c>
    </row>
    <row r="12" spans="1:10" ht="21.75" customHeight="1">
      <c r="A12" s="110" t="s">
        <v>9</v>
      </c>
      <c r="B12" s="111"/>
      <c r="C12" s="78" t="s">
        <v>16</v>
      </c>
      <c r="D12" s="78" t="s">
        <v>16</v>
      </c>
      <c r="E12" s="55">
        <v>39</v>
      </c>
      <c r="F12" s="55">
        <v>377</v>
      </c>
      <c r="G12" s="55">
        <v>45</v>
      </c>
      <c r="H12" s="55">
        <v>506</v>
      </c>
      <c r="I12" s="73">
        <v>41</v>
      </c>
      <c r="J12" s="73">
        <v>445</v>
      </c>
    </row>
    <row r="13" spans="1:10" ht="21.75" customHeight="1">
      <c r="A13" s="110" t="s">
        <v>17</v>
      </c>
      <c r="B13" s="111"/>
      <c r="C13" s="78" t="s">
        <v>16</v>
      </c>
      <c r="D13" s="78" t="s">
        <v>16</v>
      </c>
      <c r="E13" s="55">
        <v>230</v>
      </c>
      <c r="F13" s="55">
        <v>4378</v>
      </c>
      <c r="G13" s="55">
        <v>276</v>
      </c>
      <c r="H13" s="55">
        <v>5591</v>
      </c>
      <c r="I13" s="73">
        <v>262</v>
      </c>
      <c r="J13" s="73">
        <v>5053</v>
      </c>
    </row>
    <row r="14" spans="1:10" ht="21.75" customHeight="1">
      <c r="A14" s="110" t="s">
        <v>72</v>
      </c>
      <c r="B14" s="111"/>
      <c r="C14" s="55">
        <v>2552</v>
      </c>
      <c r="D14" s="55">
        <v>20007</v>
      </c>
      <c r="E14" s="78" t="s">
        <v>16</v>
      </c>
      <c r="F14" s="78" t="s">
        <v>16</v>
      </c>
      <c r="G14" s="78" t="s">
        <v>63</v>
      </c>
      <c r="H14" s="78" t="s">
        <v>63</v>
      </c>
      <c r="I14" s="80" t="s">
        <v>63</v>
      </c>
      <c r="J14" s="80" t="s">
        <v>63</v>
      </c>
    </row>
    <row r="15" spans="1:10" ht="21.75" customHeight="1">
      <c r="A15" s="110" t="s">
        <v>18</v>
      </c>
      <c r="B15" s="111"/>
      <c r="C15" s="55" t="s">
        <v>16</v>
      </c>
      <c r="D15" s="78" t="s">
        <v>16</v>
      </c>
      <c r="E15" s="55">
        <v>1873</v>
      </c>
      <c r="F15" s="55">
        <v>15157</v>
      </c>
      <c r="G15" s="56">
        <v>1686</v>
      </c>
      <c r="H15" s="56">
        <v>16429</v>
      </c>
      <c r="I15" s="74">
        <v>1743</v>
      </c>
      <c r="J15" s="74">
        <v>15507</v>
      </c>
    </row>
    <row r="16" spans="1:12" ht="21.75" customHeight="1">
      <c r="A16" s="110" t="s">
        <v>19</v>
      </c>
      <c r="B16" s="111"/>
      <c r="C16" s="55">
        <v>97</v>
      </c>
      <c r="D16" s="55">
        <v>923</v>
      </c>
      <c r="E16" s="55">
        <v>85</v>
      </c>
      <c r="F16" s="55">
        <v>876</v>
      </c>
      <c r="G16" s="55">
        <v>98</v>
      </c>
      <c r="H16" s="55">
        <v>1031</v>
      </c>
      <c r="I16" s="73">
        <v>87</v>
      </c>
      <c r="J16" s="73">
        <v>859</v>
      </c>
      <c r="L16" s="2"/>
    </row>
    <row r="17" spans="1:10" ht="21.75" customHeight="1">
      <c r="A17" s="110" t="s">
        <v>73</v>
      </c>
      <c r="B17" s="111"/>
      <c r="C17" s="55">
        <v>439</v>
      </c>
      <c r="D17" s="55">
        <v>943</v>
      </c>
      <c r="E17" s="55">
        <v>591</v>
      </c>
      <c r="F17" s="55">
        <v>1486</v>
      </c>
      <c r="G17" s="56">
        <v>626</v>
      </c>
      <c r="H17" s="56">
        <v>1832</v>
      </c>
      <c r="I17" s="74">
        <v>637</v>
      </c>
      <c r="J17" s="74">
        <v>1881</v>
      </c>
    </row>
    <row r="18" spans="1:10" ht="21.75" customHeight="1">
      <c r="A18" s="117" t="s">
        <v>74</v>
      </c>
      <c r="B18" s="118"/>
      <c r="C18" s="78" t="s">
        <v>16</v>
      </c>
      <c r="D18" s="78" t="s">
        <v>16</v>
      </c>
      <c r="E18" s="55" t="s">
        <v>16</v>
      </c>
      <c r="F18" s="55" t="s">
        <v>16</v>
      </c>
      <c r="G18" s="55">
        <v>252</v>
      </c>
      <c r="H18" s="55">
        <v>1790</v>
      </c>
      <c r="I18" s="73">
        <v>268</v>
      </c>
      <c r="J18" s="73">
        <v>2511</v>
      </c>
    </row>
    <row r="19" spans="1:10" ht="21.75" customHeight="1">
      <c r="A19" s="110" t="s">
        <v>75</v>
      </c>
      <c r="B19" s="111"/>
      <c r="C19" s="78" t="s">
        <v>16</v>
      </c>
      <c r="D19" s="78" t="s">
        <v>16</v>
      </c>
      <c r="E19" s="55">
        <v>708</v>
      </c>
      <c r="F19" s="55">
        <v>5722</v>
      </c>
      <c r="G19" s="55">
        <v>727</v>
      </c>
      <c r="H19" s="55">
        <v>6918</v>
      </c>
      <c r="I19" s="73">
        <v>733</v>
      </c>
      <c r="J19" s="73">
        <v>7008</v>
      </c>
    </row>
    <row r="20" spans="1:10" ht="21.75" customHeight="1">
      <c r="A20" s="110" t="s">
        <v>10</v>
      </c>
      <c r="B20" s="111"/>
      <c r="C20" s="55">
        <v>2080</v>
      </c>
      <c r="D20" s="55">
        <v>23663</v>
      </c>
      <c r="E20" s="78" t="s">
        <v>16</v>
      </c>
      <c r="F20" s="78" t="s">
        <v>16</v>
      </c>
      <c r="G20" s="78" t="s">
        <v>63</v>
      </c>
      <c r="H20" s="78" t="s">
        <v>63</v>
      </c>
      <c r="I20" s="80" t="s">
        <v>63</v>
      </c>
      <c r="J20" s="80" t="s">
        <v>63</v>
      </c>
    </row>
    <row r="21" spans="1:10" ht="21.75" customHeight="1">
      <c r="A21" s="110" t="s">
        <v>20</v>
      </c>
      <c r="B21" s="111"/>
      <c r="C21" s="78" t="s">
        <v>16</v>
      </c>
      <c r="D21" s="78" t="s">
        <v>16</v>
      </c>
      <c r="E21" s="78" t="s">
        <v>16</v>
      </c>
      <c r="F21" s="78" t="s">
        <v>16</v>
      </c>
      <c r="G21" s="55">
        <v>596</v>
      </c>
      <c r="H21" s="55">
        <v>3626</v>
      </c>
      <c r="I21" s="73">
        <v>605</v>
      </c>
      <c r="J21" s="73">
        <v>3268</v>
      </c>
    </row>
    <row r="22" spans="1:10" ht="21.75" customHeight="1">
      <c r="A22" s="110" t="s">
        <v>76</v>
      </c>
      <c r="B22" s="111"/>
      <c r="C22" s="78" t="s">
        <v>16</v>
      </c>
      <c r="D22" s="78" t="s">
        <v>16</v>
      </c>
      <c r="E22" s="55">
        <v>385</v>
      </c>
      <c r="F22" s="55">
        <v>8432</v>
      </c>
      <c r="G22" s="55">
        <v>275</v>
      </c>
      <c r="H22" s="55">
        <v>7148</v>
      </c>
      <c r="I22" s="73">
        <v>391</v>
      </c>
      <c r="J22" s="73">
        <v>7154</v>
      </c>
    </row>
    <row r="23" spans="1:10" ht="21.75" customHeight="1">
      <c r="A23" s="110" t="s">
        <v>11</v>
      </c>
      <c r="B23" s="111"/>
      <c r="C23" s="78" t="s">
        <v>16</v>
      </c>
      <c r="D23" s="78" t="s">
        <v>16</v>
      </c>
      <c r="E23" s="55">
        <v>515</v>
      </c>
      <c r="F23" s="55">
        <v>7738</v>
      </c>
      <c r="G23" s="56">
        <v>460</v>
      </c>
      <c r="H23" s="56">
        <v>8561</v>
      </c>
      <c r="I23" s="74">
        <v>621</v>
      </c>
      <c r="J23" s="74">
        <v>11306</v>
      </c>
    </row>
    <row r="24" spans="1:10" ht="21.75" customHeight="1">
      <c r="A24" s="110" t="s">
        <v>13</v>
      </c>
      <c r="B24" s="111"/>
      <c r="C24" s="78" t="s">
        <v>16</v>
      </c>
      <c r="D24" s="78" t="s">
        <v>16</v>
      </c>
      <c r="E24" s="55">
        <v>82</v>
      </c>
      <c r="F24" s="55">
        <v>1559</v>
      </c>
      <c r="G24" s="56">
        <v>47</v>
      </c>
      <c r="H24" s="56">
        <v>1009</v>
      </c>
      <c r="I24" s="74">
        <v>45</v>
      </c>
      <c r="J24" s="74">
        <v>664</v>
      </c>
    </row>
    <row r="25" spans="1:10" ht="21.75" customHeight="1">
      <c r="A25" s="126" t="s">
        <v>77</v>
      </c>
      <c r="B25" s="127"/>
      <c r="C25" s="78" t="s">
        <v>16</v>
      </c>
      <c r="D25" s="78" t="s">
        <v>16</v>
      </c>
      <c r="E25" s="55">
        <v>1342</v>
      </c>
      <c r="F25" s="55">
        <v>11575</v>
      </c>
      <c r="G25" s="55">
        <v>488</v>
      </c>
      <c r="H25" s="55">
        <v>5184</v>
      </c>
      <c r="I25" s="73">
        <v>487</v>
      </c>
      <c r="J25" s="73">
        <v>4666</v>
      </c>
    </row>
    <row r="26" spans="1:10" ht="21.75" customHeight="1" thickBot="1">
      <c r="A26" s="124" t="s">
        <v>14</v>
      </c>
      <c r="B26" s="125"/>
      <c r="C26" s="57">
        <v>61</v>
      </c>
      <c r="D26" s="57">
        <v>1778</v>
      </c>
      <c r="E26" s="57">
        <v>46</v>
      </c>
      <c r="F26" s="57">
        <v>1693</v>
      </c>
      <c r="G26" s="79" t="s">
        <v>16</v>
      </c>
      <c r="H26" s="79" t="s">
        <v>16</v>
      </c>
      <c r="I26" s="75">
        <v>41</v>
      </c>
      <c r="J26" s="75">
        <v>1654</v>
      </c>
    </row>
    <row r="27" spans="1:10" ht="13.5">
      <c r="A27" s="81" t="s">
        <v>83</v>
      </c>
      <c r="B27" s="45"/>
      <c r="C27" s="45"/>
      <c r="D27" s="45"/>
      <c r="E27" s="45"/>
      <c r="F27" s="45"/>
      <c r="G27" s="43"/>
      <c r="H27" s="43"/>
      <c r="I27" s="43"/>
      <c r="J27" s="77" t="s">
        <v>67</v>
      </c>
    </row>
    <row r="28" spans="1:10" ht="13.5">
      <c r="A28" s="84" t="s">
        <v>86</v>
      </c>
      <c r="B28" s="5"/>
      <c r="C28" s="5"/>
      <c r="D28" s="5"/>
      <c r="E28" s="5"/>
      <c r="F28" s="5"/>
      <c r="G28" s="5"/>
      <c r="H28" s="5"/>
      <c r="I28" s="3"/>
      <c r="J28" s="3"/>
    </row>
    <row r="29" spans="1:10" ht="13.5">
      <c r="A29" s="82" t="s">
        <v>84</v>
      </c>
      <c r="B29" s="6"/>
      <c r="C29" s="6"/>
      <c r="D29" s="6"/>
      <c r="E29" s="6"/>
      <c r="F29" s="6"/>
      <c r="G29" s="6"/>
      <c r="H29" s="6"/>
      <c r="I29" s="1"/>
      <c r="J29" s="1"/>
    </row>
    <row r="30" spans="1:10" ht="13.5">
      <c r="A30" s="83" t="s">
        <v>85</v>
      </c>
      <c r="B30" s="6"/>
      <c r="C30" s="6"/>
      <c r="D30" s="6"/>
      <c r="E30" s="6"/>
      <c r="F30" s="41"/>
      <c r="G30" s="41"/>
      <c r="H30" s="6"/>
      <c r="I30" s="1"/>
      <c r="J30" s="1"/>
    </row>
    <row r="32" spans="1:17" ht="17.25">
      <c r="A32" s="116" t="s">
        <v>24</v>
      </c>
      <c r="B32" s="116"/>
      <c r="C32" s="116"/>
      <c r="D32" s="116"/>
      <c r="E32" s="116"/>
      <c r="F32" s="116"/>
      <c r="G32" s="116"/>
      <c r="H32" s="116"/>
      <c r="I32" s="4"/>
      <c r="J32" s="4"/>
      <c r="K32" s="4"/>
      <c r="L32" s="4"/>
      <c r="M32" s="4"/>
      <c r="N32" s="4"/>
      <c r="O32" s="4"/>
      <c r="P32" s="4"/>
      <c r="Q32" s="4"/>
    </row>
    <row r="33" spans="9:10" ht="14.25" thickBot="1">
      <c r="I33" s="42"/>
      <c r="J33" s="42" t="s">
        <v>21</v>
      </c>
    </row>
    <row r="34" spans="1:10" ht="15.75" customHeight="1">
      <c r="A34" s="114" t="s">
        <v>4</v>
      </c>
      <c r="B34" s="115"/>
      <c r="C34" s="104" t="s">
        <v>64</v>
      </c>
      <c r="D34" s="108"/>
      <c r="E34" s="104" t="s">
        <v>65</v>
      </c>
      <c r="F34" s="108"/>
      <c r="G34" s="104" t="s">
        <v>66</v>
      </c>
      <c r="H34" s="105"/>
      <c r="I34" s="100" t="s">
        <v>82</v>
      </c>
      <c r="J34" s="101"/>
    </row>
    <row r="35" spans="1:10" ht="15.75" customHeight="1">
      <c r="A35" s="94" t="s">
        <v>69</v>
      </c>
      <c r="B35" s="95"/>
      <c r="C35" s="106"/>
      <c r="D35" s="109"/>
      <c r="E35" s="106"/>
      <c r="F35" s="109"/>
      <c r="G35" s="106"/>
      <c r="H35" s="107"/>
      <c r="I35" s="102"/>
      <c r="J35" s="103"/>
    </row>
    <row r="36" spans="1:10" ht="21.75" customHeight="1">
      <c r="A36" s="98" t="s">
        <v>1</v>
      </c>
      <c r="B36" s="64" t="s">
        <v>22</v>
      </c>
      <c r="C36" s="91">
        <v>7002</v>
      </c>
      <c r="D36" s="91"/>
      <c r="E36" s="91">
        <v>7373</v>
      </c>
      <c r="F36" s="91"/>
      <c r="G36" s="91">
        <v>7087</v>
      </c>
      <c r="H36" s="91"/>
      <c r="I36" s="90">
        <v>7467</v>
      </c>
      <c r="J36" s="90"/>
    </row>
    <row r="37" spans="1:10" ht="21.75" customHeight="1">
      <c r="A37" s="99"/>
      <c r="B37" s="65" t="s">
        <v>23</v>
      </c>
      <c r="C37" s="92">
        <v>10</v>
      </c>
      <c r="D37" s="93"/>
      <c r="E37" s="93">
        <f>(E36-C36)/C36*100</f>
        <v>5.298486146815195</v>
      </c>
      <c r="F37" s="93"/>
      <c r="G37" s="93">
        <f>(G36-E36)/E36*100</f>
        <v>-3.8790180387901803</v>
      </c>
      <c r="H37" s="93"/>
      <c r="I37" s="89">
        <f>(I36-G36)/G36*100</f>
        <v>5.361930294906166</v>
      </c>
      <c r="J37" s="89"/>
    </row>
    <row r="38" spans="1:10" ht="21.75" customHeight="1">
      <c r="A38" s="98" t="s">
        <v>79</v>
      </c>
      <c r="B38" s="64" t="s">
        <v>22</v>
      </c>
      <c r="C38" s="85">
        <v>75762</v>
      </c>
      <c r="D38" s="85"/>
      <c r="E38" s="85">
        <v>83193</v>
      </c>
      <c r="F38" s="85"/>
      <c r="G38" s="85">
        <v>86871</v>
      </c>
      <c r="H38" s="85"/>
      <c r="I38" s="86">
        <v>87130</v>
      </c>
      <c r="J38" s="86"/>
    </row>
    <row r="39" spans="1:10" ht="21.75" customHeight="1" thickBot="1">
      <c r="A39" s="99"/>
      <c r="B39" s="65" t="s">
        <v>23</v>
      </c>
      <c r="C39" s="87">
        <v>17.8</v>
      </c>
      <c r="D39" s="88"/>
      <c r="E39" s="88">
        <f>(E38-C38)/C38*100</f>
        <v>9.808347192523957</v>
      </c>
      <c r="F39" s="88"/>
      <c r="G39" s="88">
        <f>(G38-E38)/E38*100</f>
        <v>4.421045039847103</v>
      </c>
      <c r="H39" s="88"/>
      <c r="I39" s="89">
        <f>(I38-G38)/G38*100</f>
        <v>0.29814322386066694</v>
      </c>
      <c r="J39" s="89"/>
    </row>
    <row r="40" spans="1:10" ht="13.5">
      <c r="A40" s="44"/>
      <c r="B40" s="44"/>
      <c r="C40" s="44"/>
      <c r="D40" s="44"/>
      <c r="E40" s="44"/>
      <c r="F40" s="44"/>
      <c r="G40" s="44"/>
      <c r="H40" s="44"/>
      <c r="I40" s="44"/>
      <c r="J40" s="43" t="s">
        <v>68</v>
      </c>
    </row>
  </sheetData>
  <sheetProtection/>
  <mergeCells count="54">
    <mergeCell ref="C3:D3"/>
    <mergeCell ref="A1:J1"/>
    <mergeCell ref="E3:F3"/>
    <mergeCell ref="G3:H3"/>
    <mergeCell ref="I3:J3"/>
    <mergeCell ref="A26:B26"/>
    <mergeCell ref="A25:B25"/>
    <mergeCell ref="A24:B24"/>
    <mergeCell ref="A23:B23"/>
    <mergeCell ref="A22:B22"/>
    <mergeCell ref="A32:H32"/>
    <mergeCell ref="A11:B11"/>
    <mergeCell ref="A10:B10"/>
    <mergeCell ref="A21:B21"/>
    <mergeCell ref="A20:B20"/>
    <mergeCell ref="A19:B19"/>
    <mergeCell ref="A18:B18"/>
    <mergeCell ref="A17:B17"/>
    <mergeCell ref="A16:B16"/>
    <mergeCell ref="A8:B8"/>
    <mergeCell ref="A7:B7"/>
    <mergeCell ref="A6:B6"/>
    <mergeCell ref="A5:B5"/>
    <mergeCell ref="A35:B35"/>
    <mergeCell ref="A34:B34"/>
    <mergeCell ref="A15:B15"/>
    <mergeCell ref="A14:B14"/>
    <mergeCell ref="A13:B13"/>
    <mergeCell ref="A12:B12"/>
    <mergeCell ref="A4:B4"/>
    <mergeCell ref="A3:B3"/>
    <mergeCell ref="A36:A37"/>
    <mergeCell ref="A38:A39"/>
    <mergeCell ref="I34:J35"/>
    <mergeCell ref="G34:H35"/>
    <mergeCell ref="E34:F35"/>
    <mergeCell ref="C34:D35"/>
    <mergeCell ref="E38:F38"/>
    <mergeCell ref="A9:B9"/>
    <mergeCell ref="I36:J36"/>
    <mergeCell ref="G36:H36"/>
    <mergeCell ref="E36:F36"/>
    <mergeCell ref="C36:D36"/>
    <mergeCell ref="C37:D37"/>
    <mergeCell ref="E37:F37"/>
    <mergeCell ref="G37:H37"/>
    <mergeCell ref="I37:J37"/>
    <mergeCell ref="G38:H38"/>
    <mergeCell ref="I38:J38"/>
    <mergeCell ref="C39:D39"/>
    <mergeCell ref="E39:F39"/>
    <mergeCell ref="G39:H39"/>
    <mergeCell ref="I39:J39"/>
    <mergeCell ref="C38:D3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1"/>
  <sheetViews>
    <sheetView tabSelected="1" view="pageBreakPreview" zoomScale="85" zoomScaleSheetLayoutView="85" zoomScalePageLayoutView="0" workbookViewId="0" topLeftCell="A1">
      <selection activeCell="L40" sqref="L40:P40"/>
    </sheetView>
  </sheetViews>
  <sheetFormatPr defaultColWidth="9.00390625" defaultRowHeight="13.5"/>
  <cols>
    <col min="1" max="1" width="9.625" style="36" customWidth="1"/>
    <col min="2" max="3" width="8.125" style="36" customWidth="1"/>
    <col min="4" max="11" width="7.625" style="36" customWidth="1"/>
    <col min="12" max="12" width="9.625" style="36" customWidth="1"/>
    <col min="13" max="13" width="8.125" style="36" customWidth="1"/>
    <col min="14" max="22" width="7.625" style="36" customWidth="1"/>
    <col min="23" max="24" width="9.00390625" style="37" customWidth="1"/>
    <col min="25" max="16384" width="9.00390625" style="36" customWidth="1"/>
  </cols>
  <sheetData>
    <row r="1" spans="1:24" s="8" customFormat="1" ht="18.75" customHeight="1">
      <c r="A1" s="149" t="s">
        <v>25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 t="s">
        <v>26</v>
      </c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7"/>
      <c r="X1" s="7"/>
    </row>
    <row r="2" spans="1:24" s="11" customFormat="1" ht="14.25" customHeight="1" thickBot="1">
      <c r="A2" s="10"/>
      <c r="B2" s="10"/>
      <c r="C2" s="52"/>
      <c r="D2" s="52"/>
      <c r="E2" s="52"/>
      <c r="F2" s="52"/>
      <c r="G2" s="53"/>
      <c r="H2" s="53"/>
      <c r="I2" s="52"/>
      <c r="J2" s="150" t="s">
        <v>27</v>
      </c>
      <c r="K2" s="150"/>
      <c r="L2" s="9"/>
      <c r="M2" s="9"/>
      <c r="N2" s="12"/>
      <c r="O2" s="12"/>
      <c r="P2" s="12"/>
      <c r="Q2" s="12"/>
      <c r="R2" s="12"/>
      <c r="S2" s="12"/>
      <c r="T2" s="12"/>
      <c r="U2" s="151" t="s">
        <v>27</v>
      </c>
      <c r="V2" s="151"/>
      <c r="W2" s="13"/>
      <c r="X2" s="13"/>
    </row>
    <row r="3" spans="1:24" s="17" customFormat="1" ht="12.75" customHeight="1">
      <c r="A3" s="50"/>
      <c r="B3" s="51"/>
      <c r="C3" s="152" t="s">
        <v>28</v>
      </c>
      <c r="D3" s="142" t="s">
        <v>29</v>
      </c>
      <c r="E3" s="139" t="s">
        <v>58</v>
      </c>
      <c r="F3" s="142" t="s">
        <v>30</v>
      </c>
      <c r="G3" s="154" t="s">
        <v>31</v>
      </c>
      <c r="H3" s="156" t="s">
        <v>59</v>
      </c>
      <c r="I3" s="147" t="s">
        <v>32</v>
      </c>
      <c r="J3" s="139" t="s">
        <v>33</v>
      </c>
      <c r="K3" s="145" t="s">
        <v>34</v>
      </c>
      <c r="L3" s="14"/>
      <c r="M3" s="15"/>
      <c r="N3" s="141" t="s">
        <v>35</v>
      </c>
      <c r="O3" s="138" t="s">
        <v>60</v>
      </c>
      <c r="P3" s="138" t="s">
        <v>61</v>
      </c>
      <c r="Q3" s="138" t="s">
        <v>36</v>
      </c>
      <c r="R3" s="138" t="s">
        <v>20</v>
      </c>
      <c r="S3" s="138" t="s">
        <v>12</v>
      </c>
      <c r="T3" s="141" t="s">
        <v>37</v>
      </c>
      <c r="U3" s="138" t="s">
        <v>38</v>
      </c>
      <c r="V3" s="144" t="s">
        <v>62</v>
      </c>
      <c r="W3" s="16"/>
      <c r="X3" s="16"/>
    </row>
    <row r="4" spans="1:24" s="17" customFormat="1" ht="12.75" customHeight="1">
      <c r="A4" s="18"/>
      <c r="B4" s="19" t="s">
        <v>39</v>
      </c>
      <c r="C4" s="152"/>
      <c r="D4" s="142"/>
      <c r="E4" s="142"/>
      <c r="F4" s="142"/>
      <c r="G4" s="154"/>
      <c r="H4" s="156"/>
      <c r="I4" s="147"/>
      <c r="J4" s="142"/>
      <c r="K4" s="145"/>
      <c r="L4" s="18"/>
      <c r="M4" s="19" t="s">
        <v>39</v>
      </c>
      <c r="N4" s="142"/>
      <c r="O4" s="142"/>
      <c r="P4" s="142"/>
      <c r="Q4" s="139"/>
      <c r="R4" s="139"/>
      <c r="S4" s="139"/>
      <c r="T4" s="142"/>
      <c r="U4" s="139"/>
      <c r="V4" s="145"/>
      <c r="W4" s="16"/>
      <c r="X4" s="16"/>
    </row>
    <row r="5" spans="1:24" s="17" customFormat="1" ht="12.75" customHeight="1">
      <c r="A5" s="18"/>
      <c r="B5" s="20"/>
      <c r="C5" s="152"/>
      <c r="D5" s="142"/>
      <c r="E5" s="142"/>
      <c r="F5" s="142"/>
      <c r="G5" s="154"/>
      <c r="H5" s="156"/>
      <c r="I5" s="147"/>
      <c r="J5" s="142"/>
      <c r="K5" s="145"/>
      <c r="L5" s="18"/>
      <c r="M5" s="21"/>
      <c r="N5" s="142"/>
      <c r="O5" s="142"/>
      <c r="P5" s="142"/>
      <c r="Q5" s="139"/>
      <c r="R5" s="139"/>
      <c r="S5" s="139"/>
      <c r="T5" s="142"/>
      <c r="U5" s="139"/>
      <c r="V5" s="145"/>
      <c r="W5" s="16"/>
      <c r="X5" s="16"/>
    </row>
    <row r="6" spans="1:24" s="17" customFormat="1" ht="12.75" customHeight="1">
      <c r="A6" s="18"/>
      <c r="B6" s="20"/>
      <c r="C6" s="152"/>
      <c r="D6" s="142"/>
      <c r="E6" s="142"/>
      <c r="F6" s="142"/>
      <c r="G6" s="154"/>
      <c r="H6" s="156"/>
      <c r="I6" s="147"/>
      <c r="J6" s="142"/>
      <c r="K6" s="145"/>
      <c r="L6" s="18"/>
      <c r="M6" s="21"/>
      <c r="N6" s="142"/>
      <c r="O6" s="142"/>
      <c r="P6" s="142"/>
      <c r="Q6" s="139"/>
      <c r="R6" s="139"/>
      <c r="S6" s="139"/>
      <c r="T6" s="142"/>
      <c r="U6" s="139"/>
      <c r="V6" s="145"/>
      <c r="W6" s="16"/>
      <c r="X6" s="16"/>
    </row>
    <row r="7" spans="1:24" s="17" customFormat="1" ht="12.75" customHeight="1">
      <c r="A7" s="18"/>
      <c r="B7" s="20"/>
      <c r="C7" s="152"/>
      <c r="D7" s="142"/>
      <c r="E7" s="142"/>
      <c r="F7" s="142"/>
      <c r="G7" s="154"/>
      <c r="H7" s="156"/>
      <c r="I7" s="147"/>
      <c r="J7" s="142"/>
      <c r="K7" s="145"/>
      <c r="L7" s="18"/>
      <c r="M7" s="21"/>
      <c r="N7" s="142"/>
      <c r="O7" s="142"/>
      <c r="P7" s="142"/>
      <c r="Q7" s="139"/>
      <c r="R7" s="139"/>
      <c r="S7" s="139"/>
      <c r="T7" s="142"/>
      <c r="U7" s="139"/>
      <c r="V7" s="145"/>
      <c r="W7" s="16"/>
      <c r="X7" s="16"/>
    </row>
    <row r="8" spans="1:24" s="17" customFormat="1" ht="12.75" customHeight="1">
      <c r="A8" s="22" t="s">
        <v>40</v>
      </c>
      <c r="B8" s="20"/>
      <c r="C8" s="152"/>
      <c r="D8" s="142"/>
      <c r="E8" s="142"/>
      <c r="F8" s="142"/>
      <c r="G8" s="154"/>
      <c r="H8" s="156"/>
      <c r="I8" s="147"/>
      <c r="J8" s="142"/>
      <c r="K8" s="145"/>
      <c r="L8" s="22" t="s">
        <v>40</v>
      </c>
      <c r="M8" s="21"/>
      <c r="N8" s="142"/>
      <c r="O8" s="142"/>
      <c r="P8" s="142"/>
      <c r="Q8" s="139"/>
      <c r="R8" s="139"/>
      <c r="S8" s="139"/>
      <c r="T8" s="142"/>
      <c r="U8" s="139"/>
      <c r="V8" s="145"/>
      <c r="W8" s="16"/>
      <c r="X8" s="16"/>
    </row>
    <row r="9" spans="2:24" s="17" customFormat="1" ht="12.75" customHeight="1">
      <c r="B9" s="23"/>
      <c r="C9" s="153"/>
      <c r="D9" s="143"/>
      <c r="E9" s="143"/>
      <c r="F9" s="143"/>
      <c r="G9" s="155"/>
      <c r="H9" s="157"/>
      <c r="I9" s="148"/>
      <c r="J9" s="143"/>
      <c r="K9" s="146"/>
      <c r="M9" s="24"/>
      <c r="N9" s="143"/>
      <c r="O9" s="143"/>
      <c r="P9" s="143"/>
      <c r="Q9" s="140"/>
      <c r="R9" s="140"/>
      <c r="S9" s="140"/>
      <c r="T9" s="143"/>
      <c r="U9" s="140"/>
      <c r="V9" s="146"/>
      <c r="W9" s="16"/>
      <c r="X9" s="16"/>
    </row>
    <row r="10" spans="1:24" s="28" customFormat="1" ht="21.75" customHeight="1">
      <c r="A10" s="136" t="s">
        <v>41</v>
      </c>
      <c r="B10" s="25" t="s">
        <v>42</v>
      </c>
      <c r="C10" s="58">
        <f>SUM(D10:K10)+SUM(N10:V10)</f>
        <v>133463</v>
      </c>
      <c r="D10" s="58">
        <v>841</v>
      </c>
      <c r="E10" s="59">
        <v>22</v>
      </c>
      <c r="F10" s="59">
        <v>11833</v>
      </c>
      <c r="G10" s="59">
        <v>10884</v>
      </c>
      <c r="H10" s="59">
        <v>191</v>
      </c>
      <c r="I10" s="59">
        <v>1247</v>
      </c>
      <c r="J10" s="59">
        <v>3633</v>
      </c>
      <c r="K10" s="59">
        <v>34332</v>
      </c>
      <c r="L10" s="136" t="s">
        <v>41</v>
      </c>
      <c r="M10" s="25" t="s">
        <v>42</v>
      </c>
      <c r="N10" s="59">
        <v>2118</v>
      </c>
      <c r="O10" s="59">
        <v>9660</v>
      </c>
      <c r="P10" s="59">
        <v>5472</v>
      </c>
      <c r="Q10" s="59">
        <v>15882</v>
      </c>
      <c r="R10" s="59">
        <v>11295</v>
      </c>
      <c r="S10" s="59">
        <v>5594</v>
      </c>
      <c r="T10" s="59">
        <v>10865</v>
      </c>
      <c r="U10" s="59">
        <v>1016</v>
      </c>
      <c r="V10" s="59">
        <v>8578</v>
      </c>
      <c r="W10" s="26"/>
      <c r="X10" s="27"/>
    </row>
    <row r="11" spans="1:24" s="28" customFormat="1" ht="21.75" customHeight="1">
      <c r="A11" s="137"/>
      <c r="B11" s="29" t="s">
        <v>43</v>
      </c>
      <c r="C11" s="60">
        <f>SUM(D11:K11)+SUM(N11:V11)</f>
        <v>1352880</v>
      </c>
      <c r="D11" s="60">
        <v>9856</v>
      </c>
      <c r="E11" s="61">
        <v>161</v>
      </c>
      <c r="F11" s="61">
        <v>84754</v>
      </c>
      <c r="G11" s="61">
        <v>237428</v>
      </c>
      <c r="H11" s="61">
        <v>8058</v>
      </c>
      <c r="I11" s="61">
        <v>19903</v>
      </c>
      <c r="J11" s="61">
        <v>79959</v>
      </c>
      <c r="K11" s="61">
        <v>276543</v>
      </c>
      <c r="L11" s="137"/>
      <c r="M11" s="29" t="s">
        <v>43</v>
      </c>
      <c r="N11" s="61">
        <v>29153</v>
      </c>
      <c r="O11" s="61">
        <v>32246</v>
      </c>
      <c r="P11" s="61">
        <v>37492</v>
      </c>
      <c r="Q11" s="61">
        <v>111685</v>
      </c>
      <c r="R11" s="61">
        <v>52422</v>
      </c>
      <c r="S11" s="61">
        <v>68744</v>
      </c>
      <c r="T11" s="61">
        <v>192188</v>
      </c>
      <c r="U11" s="61">
        <v>14045</v>
      </c>
      <c r="V11" s="61">
        <v>98243</v>
      </c>
      <c r="W11" s="26"/>
      <c r="X11" s="27"/>
    </row>
    <row r="12" spans="1:24" s="28" customFormat="1" ht="21.75" customHeight="1">
      <c r="A12" s="130" t="s">
        <v>44</v>
      </c>
      <c r="B12" s="29" t="s">
        <v>42</v>
      </c>
      <c r="C12" s="60">
        <f aca="true" t="shared" si="0" ref="C12:C39">SUM(D12:K12)+SUM(N12:V12)</f>
        <v>55535</v>
      </c>
      <c r="D12" s="62">
        <v>96</v>
      </c>
      <c r="E12" s="60">
        <v>3</v>
      </c>
      <c r="F12" s="60">
        <v>4826</v>
      </c>
      <c r="G12" s="60">
        <v>2811</v>
      </c>
      <c r="H12" s="60">
        <v>75</v>
      </c>
      <c r="I12" s="60">
        <v>858</v>
      </c>
      <c r="J12" s="61">
        <v>1314</v>
      </c>
      <c r="K12" s="61">
        <v>14418</v>
      </c>
      <c r="L12" s="130" t="s">
        <v>44</v>
      </c>
      <c r="M12" s="29" t="s">
        <v>42</v>
      </c>
      <c r="N12" s="61">
        <v>1016</v>
      </c>
      <c r="O12" s="61">
        <v>4878</v>
      </c>
      <c r="P12" s="61">
        <v>2891</v>
      </c>
      <c r="Q12" s="61">
        <v>7489</v>
      </c>
      <c r="R12" s="61">
        <v>4476</v>
      </c>
      <c r="S12" s="61">
        <v>2232</v>
      </c>
      <c r="T12" s="61">
        <v>4471</v>
      </c>
      <c r="U12" s="61">
        <v>253</v>
      </c>
      <c r="V12" s="61">
        <v>3428</v>
      </c>
      <c r="W12" s="26"/>
      <c r="X12" s="27"/>
    </row>
    <row r="13" spans="1:24" s="28" customFormat="1" ht="21.75" customHeight="1">
      <c r="A13" s="130"/>
      <c r="B13" s="29" t="s">
        <v>43</v>
      </c>
      <c r="C13" s="60">
        <f t="shared" si="0"/>
        <v>599407</v>
      </c>
      <c r="D13" s="60">
        <v>871</v>
      </c>
      <c r="E13" s="60">
        <v>11</v>
      </c>
      <c r="F13" s="60">
        <v>40333</v>
      </c>
      <c r="G13" s="60">
        <v>60543</v>
      </c>
      <c r="H13" s="60">
        <v>4955</v>
      </c>
      <c r="I13" s="60">
        <v>16265</v>
      </c>
      <c r="J13" s="61">
        <v>35604</v>
      </c>
      <c r="K13" s="61">
        <v>134657</v>
      </c>
      <c r="L13" s="130"/>
      <c r="M13" s="29" t="s">
        <v>43</v>
      </c>
      <c r="N13" s="61">
        <v>17756</v>
      </c>
      <c r="O13" s="61">
        <v>18998</v>
      </c>
      <c r="P13" s="61">
        <v>21210</v>
      </c>
      <c r="Q13" s="61">
        <v>55589</v>
      </c>
      <c r="R13" s="61">
        <v>23480</v>
      </c>
      <c r="S13" s="61">
        <v>30449</v>
      </c>
      <c r="T13" s="61">
        <v>77685</v>
      </c>
      <c r="U13" s="61">
        <v>5379</v>
      </c>
      <c r="V13" s="61">
        <v>55622</v>
      </c>
      <c r="W13" s="26"/>
      <c r="X13" s="27"/>
    </row>
    <row r="14" spans="1:24" s="28" customFormat="1" ht="21.75" customHeight="1">
      <c r="A14" s="130" t="s">
        <v>45</v>
      </c>
      <c r="B14" s="29" t="s">
        <v>42</v>
      </c>
      <c r="C14" s="60">
        <f t="shared" si="0"/>
        <v>10253</v>
      </c>
      <c r="D14" s="63">
        <v>39</v>
      </c>
      <c r="E14" s="60">
        <v>3</v>
      </c>
      <c r="F14" s="60">
        <v>894</v>
      </c>
      <c r="G14" s="60">
        <v>984</v>
      </c>
      <c r="H14" s="60">
        <v>14</v>
      </c>
      <c r="I14" s="60">
        <v>39</v>
      </c>
      <c r="J14" s="61">
        <v>371</v>
      </c>
      <c r="K14" s="61">
        <v>2760</v>
      </c>
      <c r="L14" s="130" t="s">
        <v>45</v>
      </c>
      <c r="M14" s="29" t="s">
        <v>42</v>
      </c>
      <c r="N14" s="61">
        <v>168</v>
      </c>
      <c r="O14" s="61">
        <v>371</v>
      </c>
      <c r="P14" s="61">
        <v>339</v>
      </c>
      <c r="Q14" s="61">
        <v>1227</v>
      </c>
      <c r="R14" s="61">
        <v>960</v>
      </c>
      <c r="S14" s="61">
        <v>437</v>
      </c>
      <c r="T14" s="61">
        <v>924</v>
      </c>
      <c r="U14" s="61">
        <v>102</v>
      </c>
      <c r="V14" s="61">
        <v>621</v>
      </c>
      <c r="W14" s="26"/>
      <c r="X14" s="27"/>
    </row>
    <row r="15" spans="1:24" s="28" customFormat="1" ht="21.75" customHeight="1">
      <c r="A15" s="130"/>
      <c r="B15" s="29" t="s">
        <v>43</v>
      </c>
      <c r="C15" s="60">
        <f t="shared" si="0"/>
        <v>98555</v>
      </c>
      <c r="D15" s="60">
        <v>508</v>
      </c>
      <c r="E15" s="60">
        <v>35</v>
      </c>
      <c r="F15" s="60">
        <v>5360</v>
      </c>
      <c r="G15" s="60">
        <v>24581</v>
      </c>
      <c r="H15" s="60">
        <v>463</v>
      </c>
      <c r="I15" s="60">
        <v>516</v>
      </c>
      <c r="J15" s="61">
        <v>5240</v>
      </c>
      <c r="K15" s="61">
        <v>17265</v>
      </c>
      <c r="L15" s="130"/>
      <c r="M15" s="29" t="s">
        <v>43</v>
      </c>
      <c r="N15" s="61">
        <v>1895</v>
      </c>
      <c r="O15" s="61">
        <v>1122</v>
      </c>
      <c r="P15" s="61">
        <v>2141</v>
      </c>
      <c r="Q15" s="61">
        <v>7168</v>
      </c>
      <c r="R15" s="61">
        <v>3705</v>
      </c>
      <c r="S15" s="61">
        <v>4444</v>
      </c>
      <c r="T15" s="61">
        <v>17473</v>
      </c>
      <c r="U15" s="61">
        <v>794</v>
      </c>
      <c r="V15" s="61">
        <v>5845</v>
      </c>
      <c r="W15" s="26"/>
      <c r="X15" s="27"/>
    </row>
    <row r="16" spans="1:24" s="28" customFormat="1" ht="21.75" customHeight="1">
      <c r="A16" s="130" t="s">
        <v>46</v>
      </c>
      <c r="B16" s="29" t="s">
        <v>42</v>
      </c>
      <c r="C16" s="60">
        <f t="shared" si="0"/>
        <v>1437</v>
      </c>
      <c r="D16" s="63">
        <v>12</v>
      </c>
      <c r="E16" s="61" t="s">
        <v>81</v>
      </c>
      <c r="F16" s="60">
        <v>162</v>
      </c>
      <c r="G16" s="60">
        <v>115</v>
      </c>
      <c r="H16" s="60">
        <v>5</v>
      </c>
      <c r="I16" s="60">
        <v>2</v>
      </c>
      <c r="J16" s="61">
        <v>43</v>
      </c>
      <c r="K16" s="61">
        <v>398</v>
      </c>
      <c r="L16" s="130" t="s">
        <v>46</v>
      </c>
      <c r="M16" s="29" t="s">
        <v>42</v>
      </c>
      <c r="N16" s="61">
        <v>23</v>
      </c>
      <c r="O16" s="61">
        <v>59</v>
      </c>
      <c r="P16" s="61">
        <v>37</v>
      </c>
      <c r="Q16" s="61">
        <v>165</v>
      </c>
      <c r="R16" s="61">
        <v>127</v>
      </c>
      <c r="S16" s="61">
        <v>72</v>
      </c>
      <c r="T16" s="61">
        <v>103</v>
      </c>
      <c r="U16" s="61">
        <v>12</v>
      </c>
      <c r="V16" s="61">
        <v>102</v>
      </c>
      <c r="W16" s="26"/>
      <c r="X16" s="27"/>
    </row>
    <row r="17" spans="1:24" s="28" customFormat="1" ht="21.75" customHeight="1">
      <c r="A17" s="130"/>
      <c r="B17" s="29" t="s">
        <v>43</v>
      </c>
      <c r="C17" s="60">
        <f t="shared" si="0"/>
        <v>11427</v>
      </c>
      <c r="D17" s="60">
        <v>165</v>
      </c>
      <c r="E17" s="61" t="s">
        <v>81</v>
      </c>
      <c r="F17" s="60">
        <v>1033</v>
      </c>
      <c r="G17" s="60">
        <v>2096</v>
      </c>
      <c r="H17" s="60">
        <v>189</v>
      </c>
      <c r="I17" s="60">
        <v>13</v>
      </c>
      <c r="J17" s="61">
        <v>478</v>
      </c>
      <c r="K17" s="61">
        <v>2316</v>
      </c>
      <c r="L17" s="130"/>
      <c r="M17" s="29" t="s">
        <v>43</v>
      </c>
      <c r="N17" s="61">
        <v>205</v>
      </c>
      <c r="O17" s="61">
        <v>152</v>
      </c>
      <c r="P17" s="61">
        <v>200</v>
      </c>
      <c r="Q17" s="61">
        <v>912</v>
      </c>
      <c r="R17" s="61">
        <v>434</v>
      </c>
      <c r="S17" s="61">
        <v>513</v>
      </c>
      <c r="T17" s="61">
        <v>2083</v>
      </c>
      <c r="U17" s="61">
        <v>125</v>
      </c>
      <c r="V17" s="61">
        <v>513</v>
      </c>
      <c r="W17" s="26"/>
      <c r="X17" s="27"/>
    </row>
    <row r="18" spans="1:24" s="28" customFormat="1" ht="21.75" customHeight="1">
      <c r="A18" s="130" t="s">
        <v>47</v>
      </c>
      <c r="B18" s="29" t="s">
        <v>42</v>
      </c>
      <c r="C18" s="60">
        <f t="shared" si="0"/>
        <v>4620</v>
      </c>
      <c r="D18" s="63">
        <v>56</v>
      </c>
      <c r="E18" s="61" t="s">
        <v>81</v>
      </c>
      <c r="F18" s="60">
        <v>377</v>
      </c>
      <c r="G18" s="60">
        <v>379</v>
      </c>
      <c r="H18" s="60">
        <v>7</v>
      </c>
      <c r="I18" s="60">
        <v>24</v>
      </c>
      <c r="J18" s="61">
        <v>145</v>
      </c>
      <c r="K18" s="61">
        <v>1123</v>
      </c>
      <c r="L18" s="130" t="s">
        <v>47</v>
      </c>
      <c r="M18" s="29" t="s">
        <v>42</v>
      </c>
      <c r="N18" s="61">
        <v>56</v>
      </c>
      <c r="O18" s="61">
        <v>375</v>
      </c>
      <c r="P18" s="61">
        <v>186</v>
      </c>
      <c r="Q18" s="61">
        <v>528</v>
      </c>
      <c r="R18" s="61">
        <v>400</v>
      </c>
      <c r="S18" s="61">
        <v>193</v>
      </c>
      <c r="T18" s="61">
        <v>384</v>
      </c>
      <c r="U18" s="61">
        <v>47</v>
      </c>
      <c r="V18" s="61">
        <v>340</v>
      </c>
      <c r="W18" s="26"/>
      <c r="X18" s="27"/>
    </row>
    <row r="19" spans="1:24" s="28" customFormat="1" ht="21.75" customHeight="1">
      <c r="A19" s="130"/>
      <c r="B19" s="29" t="s">
        <v>43</v>
      </c>
      <c r="C19" s="60">
        <f t="shared" si="0"/>
        <v>45785</v>
      </c>
      <c r="D19" s="60">
        <v>732</v>
      </c>
      <c r="E19" s="61" t="s">
        <v>81</v>
      </c>
      <c r="F19" s="60">
        <v>2744</v>
      </c>
      <c r="G19" s="60">
        <v>11398</v>
      </c>
      <c r="H19" s="60">
        <v>141</v>
      </c>
      <c r="I19" s="60">
        <v>137</v>
      </c>
      <c r="J19" s="61">
        <v>2328</v>
      </c>
      <c r="K19" s="61">
        <v>7426</v>
      </c>
      <c r="L19" s="130"/>
      <c r="M19" s="29" t="s">
        <v>43</v>
      </c>
      <c r="N19" s="61">
        <v>666</v>
      </c>
      <c r="O19" s="61">
        <v>879</v>
      </c>
      <c r="P19" s="61">
        <v>1026</v>
      </c>
      <c r="Q19" s="61">
        <v>3215</v>
      </c>
      <c r="R19" s="61">
        <v>1895</v>
      </c>
      <c r="S19" s="61">
        <v>1783</v>
      </c>
      <c r="T19" s="61">
        <v>8287</v>
      </c>
      <c r="U19" s="61">
        <v>655</v>
      </c>
      <c r="V19" s="61">
        <v>2473</v>
      </c>
      <c r="W19" s="26"/>
      <c r="X19" s="27"/>
    </row>
    <row r="20" spans="1:24" s="28" customFormat="1" ht="21.75" customHeight="1">
      <c r="A20" s="130" t="s">
        <v>48</v>
      </c>
      <c r="B20" s="29" t="s">
        <v>42</v>
      </c>
      <c r="C20" s="60">
        <f t="shared" si="0"/>
        <v>7776</v>
      </c>
      <c r="D20" s="63">
        <v>23</v>
      </c>
      <c r="E20" s="61" t="s">
        <v>81</v>
      </c>
      <c r="F20" s="60">
        <v>626</v>
      </c>
      <c r="G20" s="60">
        <v>816</v>
      </c>
      <c r="H20" s="60">
        <v>11</v>
      </c>
      <c r="I20" s="60">
        <v>35</v>
      </c>
      <c r="J20" s="61">
        <v>213</v>
      </c>
      <c r="K20" s="61">
        <v>2122</v>
      </c>
      <c r="L20" s="130" t="s">
        <v>48</v>
      </c>
      <c r="M20" s="29" t="s">
        <v>42</v>
      </c>
      <c r="N20" s="61">
        <v>101</v>
      </c>
      <c r="O20" s="61">
        <v>506</v>
      </c>
      <c r="P20" s="61">
        <v>248</v>
      </c>
      <c r="Q20" s="61">
        <v>912</v>
      </c>
      <c r="R20" s="61">
        <v>634</v>
      </c>
      <c r="S20" s="61">
        <v>314</v>
      </c>
      <c r="T20" s="61">
        <v>596</v>
      </c>
      <c r="U20" s="61">
        <v>85</v>
      </c>
      <c r="V20" s="61">
        <v>534</v>
      </c>
      <c r="W20" s="26"/>
      <c r="X20" s="27"/>
    </row>
    <row r="21" spans="1:24" s="28" customFormat="1" ht="21.75" customHeight="1">
      <c r="A21" s="130"/>
      <c r="B21" s="29" t="s">
        <v>43</v>
      </c>
      <c r="C21" s="60">
        <f t="shared" si="0"/>
        <v>63899</v>
      </c>
      <c r="D21" s="60">
        <v>231</v>
      </c>
      <c r="E21" s="60">
        <v>0</v>
      </c>
      <c r="F21" s="60">
        <v>3831</v>
      </c>
      <c r="G21" s="60">
        <v>16696</v>
      </c>
      <c r="H21" s="60">
        <v>379</v>
      </c>
      <c r="I21" s="60">
        <v>130</v>
      </c>
      <c r="J21" s="61">
        <v>3022</v>
      </c>
      <c r="K21" s="61">
        <v>12316</v>
      </c>
      <c r="L21" s="130"/>
      <c r="M21" s="29" t="s">
        <v>43</v>
      </c>
      <c r="N21" s="61">
        <v>964</v>
      </c>
      <c r="O21" s="61">
        <v>1074</v>
      </c>
      <c r="P21" s="61">
        <v>1169</v>
      </c>
      <c r="Q21" s="61">
        <v>4777</v>
      </c>
      <c r="R21" s="61">
        <v>1964</v>
      </c>
      <c r="S21" s="61">
        <v>2544</v>
      </c>
      <c r="T21" s="61">
        <v>10342</v>
      </c>
      <c r="U21" s="61">
        <v>806</v>
      </c>
      <c r="V21" s="61">
        <v>3654</v>
      </c>
      <c r="W21" s="26"/>
      <c r="X21" s="27"/>
    </row>
    <row r="22" spans="1:24" s="28" customFormat="1" ht="21.75" customHeight="1">
      <c r="A22" s="130" t="s">
        <v>49</v>
      </c>
      <c r="B22" s="29" t="s">
        <v>42</v>
      </c>
      <c r="C22" s="60">
        <f t="shared" si="0"/>
        <v>22125</v>
      </c>
      <c r="D22" s="63">
        <v>42</v>
      </c>
      <c r="E22" s="60">
        <v>1</v>
      </c>
      <c r="F22" s="60">
        <v>1840</v>
      </c>
      <c r="G22" s="60">
        <v>2671</v>
      </c>
      <c r="H22" s="60">
        <v>18</v>
      </c>
      <c r="I22" s="60">
        <v>157</v>
      </c>
      <c r="J22" s="61">
        <v>521</v>
      </c>
      <c r="K22" s="61">
        <v>5647</v>
      </c>
      <c r="L22" s="130" t="s">
        <v>49</v>
      </c>
      <c r="M22" s="29" t="s">
        <v>42</v>
      </c>
      <c r="N22" s="61">
        <v>375</v>
      </c>
      <c r="O22" s="61">
        <v>1479</v>
      </c>
      <c r="P22" s="61">
        <v>823</v>
      </c>
      <c r="Q22" s="61">
        <v>2427</v>
      </c>
      <c r="R22" s="61">
        <v>2008</v>
      </c>
      <c r="S22" s="61">
        <v>931</v>
      </c>
      <c r="T22" s="61">
        <v>1710</v>
      </c>
      <c r="U22" s="61">
        <v>140</v>
      </c>
      <c r="V22" s="61">
        <v>1335</v>
      </c>
      <c r="W22" s="26"/>
      <c r="X22" s="27"/>
    </row>
    <row r="23" spans="1:24" s="28" customFormat="1" ht="21.75" customHeight="1">
      <c r="A23" s="130"/>
      <c r="B23" s="29" t="s">
        <v>43</v>
      </c>
      <c r="C23" s="60">
        <f t="shared" si="0"/>
        <v>222076</v>
      </c>
      <c r="D23" s="60">
        <v>322</v>
      </c>
      <c r="E23" s="60">
        <v>2</v>
      </c>
      <c r="F23" s="60">
        <v>15220</v>
      </c>
      <c r="G23" s="60">
        <v>44868</v>
      </c>
      <c r="H23" s="60">
        <v>873</v>
      </c>
      <c r="I23" s="60">
        <v>1906</v>
      </c>
      <c r="J23" s="61">
        <v>14337</v>
      </c>
      <c r="K23" s="61">
        <v>45459</v>
      </c>
      <c r="L23" s="130"/>
      <c r="M23" s="29" t="s">
        <v>43</v>
      </c>
      <c r="N23" s="61">
        <v>4189</v>
      </c>
      <c r="O23" s="61">
        <v>4652</v>
      </c>
      <c r="P23" s="61">
        <v>5801</v>
      </c>
      <c r="Q23" s="61">
        <v>18122</v>
      </c>
      <c r="R23" s="61">
        <v>9080</v>
      </c>
      <c r="S23" s="61">
        <v>10508</v>
      </c>
      <c r="T23" s="61">
        <v>29359</v>
      </c>
      <c r="U23" s="61">
        <v>1903</v>
      </c>
      <c r="V23" s="61">
        <v>15475</v>
      </c>
      <c r="W23" s="26"/>
      <c r="X23" s="27"/>
    </row>
    <row r="24" spans="1:24" s="28" customFormat="1" ht="21.75" customHeight="1">
      <c r="A24" s="130" t="s">
        <v>50</v>
      </c>
      <c r="B24" s="29" t="s">
        <v>42</v>
      </c>
      <c r="C24" s="60">
        <f t="shared" si="0"/>
        <v>2464</v>
      </c>
      <c r="D24" s="63">
        <v>12</v>
      </c>
      <c r="E24" s="60">
        <v>2</v>
      </c>
      <c r="F24" s="60">
        <v>139</v>
      </c>
      <c r="G24" s="60">
        <v>507</v>
      </c>
      <c r="H24" s="60">
        <v>3</v>
      </c>
      <c r="I24" s="60">
        <v>10</v>
      </c>
      <c r="J24" s="61">
        <v>35</v>
      </c>
      <c r="K24" s="61">
        <v>607</v>
      </c>
      <c r="L24" s="130" t="s">
        <v>50</v>
      </c>
      <c r="M24" s="29" t="s">
        <v>42</v>
      </c>
      <c r="N24" s="61">
        <v>38</v>
      </c>
      <c r="O24" s="61">
        <v>163</v>
      </c>
      <c r="P24" s="61">
        <v>55</v>
      </c>
      <c r="Q24" s="61">
        <v>226</v>
      </c>
      <c r="R24" s="61">
        <v>222</v>
      </c>
      <c r="S24" s="61">
        <v>99</v>
      </c>
      <c r="T24" s="61">
        <v>160</v>
      </c>
      <c r="U24" s="61">
        <v>20</v>
      </c>
      <c r="V24" s="61">
        <v>166</v>
      </c>
      <c r="W24" s="26"/>
      <c r="X24" s="27"/>
    </row>
    <row r="25" spans="1:24" s="28" customFormat="1" ht="21.75" customHeight="1">
      <c r="A25" s="130"/>
      <c r="B25" s="29" t="s">
        <v>43</v>
      </c>
      <c r="C25" s="60">
        <f t="shared" si="0"/>
        <v>20177</v>
      </c>
      <c r="D25" s="60">
        <v>118</v>
      </c>
      <c r="E25" s="60">
        <v>5</v>
      </c>
      <c r="F25" s="60">
        <v>764</v>
      </c>
      <c r="G25" s="60">
        <v>7853</v>
      </c>
      <c r="H25" s="60">
        <v>36</v>
      </c>
      <c r="I25" s="60">
        <v>30</v>
      </c>
      <c r="J25" s="61">
        <v>623</v>
      </c>
      <c r="K25" s="61">
        <v>3221</v>
      </c>
      <c r="L25" s="130"/>
      <c r="M25" s="29" t="s">
        <v>43</v>
      </c>
      <c r="N25" s="61">
        <v>438</v>
      </c>
      <c r="O25" s="61">
        <v>331</v>
      </c>
      <c r="P25" s="61">
        <v>176</v>
      </c>
      <c r="Q25" s="61">
        <v>1074</v>
      </c>
      <c r="R25" s="61">
        <v>917</v>
      </c>
      <c r="S25" s="61">
        <v>657</v>
      </c>
      <c r="T25" s="61">
        <v>2841</v>
      </c>
      <c r="U25" s="61">
        <v>208</v>
      </c>
      <c r="V25" s="61">
        <v>885</v>
      </c>
      <c r="W25" s="26"/>
      <c r="X25" s="27"/>
    </row>
    <row r="26" spans="1:24" s="28" customFormat="1" ht="21.75" customHeight="1">
      <c r="A26" s="130" t="s">
        <v>51</v>
      </c>
      <c r="B26" s="29" t="s">
        <v>42</v>
      </c>
      <c r="C26" s="60">
        <f t="shared" si="0"/>
        <v>3134</v>
      </c>
      <c r="D26" s="63">
        <v>72</v>
      </c>
      <c r="E26" s="60">
        <v>2</v>
      </c>
      <c r="F26" s="60">
        <v>348</v>
      </c>
      <c r="G26" s="60">
        <v>185</v>
      </c>
      <c r="H26" s="60">
        <v>6</v>
      </c>
      <c r="I26" s="60">
        <v>13</v>
      </c>
      <c r="J26" s="61">
        <v>83</v>
      </c>
      <c r="K26" s="61">
        <v>861</v>
      </c>
      <c r="L26" s="130" t="s">
        <v>51</v>
      </c>
      <c r="M26" s="29" t="s">
        <v>42</v>
      </c>
      <c r="N26" s="61">
        <v>49</v>
      </c>
      <c r="O26" s="61">
        <v>92</v>
      </c>
      <c r="P26" s="61">
        <v>98</v>
      </c>
      <c r="Q26" s="61">
        <v>337</v>
      </c>
      <c r="R26" s="61">
        <v>270</v>
      </c>
      <c r="S26" s="61">
        <v>122</v>
      </c>
      <c r="T26" s="61">
        <v>253</v>
      </c>
      <c r="U26" s="61">
        <v>40</v>
      </c>
      <c r="V26" s="61">
        <v>303</v>
      </c>
      <c r="W26" s="26"/>
      <c r="X26" s="27"/>
    </row>
    <row r="27" spans="1:24" s="28" customFormat="1" ht="21.75" customHeight="1">
      <c r="A27" s="130"/>
      <c r="B27" s="29" t="s">
        <v>43</v>
      </c>
      <c r="C27" s="60">
        <f t="shared" si="0"/>
        <v>26728</v>
      </c>
      <c r="D27" s="60">
        <v>936</v>
      </c>
      <c r="E27" s="60">
        <v>5</v>
      </c>
      <c r="F27" s="60">
        <v>1963</v>
      </c>
      <c r="G27" s="60">
        <v>4142</v>
      </c>
      <c r="H27" s="60">
        <v>175</v>
      </c>
      <c r="I27" s="60">
        <v>54</v>
      </c>
      <c r="J27" s="61">
        <v>1659</v>
      </c>
      <c r="K27" s="61">
        <v>5154</v>
      </c>
      <c r="L27" s="130"/>
      <c r="M27" s="29" t="s">
        <v>43</v>
      </c>
      <c r="N27" s="61">
        <v>385</v>
      </c>
      <c r="O27" s="61">
        <v>370</v>
      </c>
      <c r="P27" s="61">
        <v>605</v>
      </c>
      <c r="Q27" s="61">
        <v>1734</v>
      </c>
      <c r="R27" s="61">
        <v>889</v>
      </c>
      <c r="S27" s="61">
        <v>1261</v>
      </c>
      <c r="T27" s="61">
        <v>4933</v>
      </c>
      <c r="U27" s="61">
        <v>834</v>
      </c>
      <c r="V27" s="61">
        <v>1629</v>
      </c>
      <c r="W27" s="26"/>
      <c r="X27" s="27"/>
    </row>
    <row r="28" spans="1:24" s="28" customFormat="1" ht="21.75" customHeight="1">
      <c r="A28" s="130" t="s">
        <v>52</v>
      </c>
      <c r="B28" s="29" t="s">
        <v>42</v>
      </c>
      <c r="C28" s="60">
        <f t="shared" si="0"/>
        <v>2153</v>
      </c>
      <c r="D28" s="63">
        <v>80</v>
      </c>
      <c r="E28" s="60">
        <v>4</v>
      </c>
      <c r="F28" s="60">
        <v>220</v>
      </c>
      <c r="G28" s="60">
        <v>166</v>
      </c>
      <c r="H28" s="61">
        <v>3</v>
      </c>
      <c r="I28" s="60">
        <v>3</v>
      </c>
      <c r="J28" s="61">
        <v>66</v>
      </c>
      <c r="K28" s="61">
        <v>561</v>
      </c>
      <c r="L28" s="130" t="s">
        <v>52</v>
      </c>
      <c r="M28" s="29" t="s">
        <v>42</v>
      </c>
      <c r="N28" s="61">
        <v>13</v>
      </c>
      <c r="O28" s="61">
        <v>68</v>
      </c>
      <c r="P28" s="61">
        <v>57</v>
      </c>
      <c r="Q28" s="61">
        <v>215</v>
      </c>
      <c r="R28" s="61">
        <v>193</v>
      </c>
      <c r="S28" s="61">
        <v>80</v>
      </c>
      <c r="T28" s="61">
        <v>173</v>
      </c>
      <c r="U28" s="61">
        <v>58</v>
      </c>
      <c r="V28" s="61">
        <v>193</v>
      </c>
      <c r="W28" s="26"/>
      <c r="X28" s="27"/>
    </row>
    <row r="29" spans="1:24" s="28" customFormat="1" ht="21.75" customHeight="1">
      <c r="A29" s="130"/>
      <c r="B29" s="29" t="s">
        <v>43</v>
      </c>
      <c r="C29" s="60">
        <f t="shared" si="0"/>
        <v>16679</v>
      </c>
      <c r="D29" s="60">
        <v>1087</v>
      </c>
      <c r="E29" s="60">
        <v>78</v>
      </c>
      <c r="F29" s="60">
        <v>1293</v>
      </c>
      <c r="G29" s="60">
        <v>2494</v>
      </c>
      <c r="H29" s="60">
        <v>32</v>
      </c>
      <c r="I29" s="60">
        <v>4</v>
      </c>
      <c r="J29" s="61">
        <v>771</v>
      </c>
      <c r="K29" s="61">
        <v>3203</v>
      </c>
      <c r="L29" s="130"/>
      <c r="M29" s="29" t="s">
        <v>43</v>
      </c>
      <c r="N29" s="61">
        <v>145</v>
      </c>
      <c r="O29" s="61">
        <v>173</v>
      </c>
      <c r="P29" s="61">
        <v>311</v>
      </c>
      <c r="Q29" s="61">
        <v>1130</v>
      </c>
      <c r="R29" s="61">
        <v>602</v>
      </c>
      <c r="S29" s="61">
        <v>928</v>
      </c>
      <c r="T29" s="61">
        <v>3140</v>
      </c>
      <c r="U29" s="61">
        <v>499</v>
      </c>
      <c r="V29" s="61">
        <v>789</v>
      </c>
      <c r="W29" s="26"/>
      <c r="X29" s="27"/>
    </row>
    <row r="30" spans="1:24" s="28" customFormat="1" ht="21.75" customHeight="1">
      <c r="A30" s="130" t="s">
        <v>53</v>
      </c>
      <c r="B30" s="29" t="s">
        <v>42</v>
      </c>
      <c r="C30" s="60">
        <f t="shared" si="0"/>
        <v>1287</v>
      </c>
      <c r="D30" s="63">
        <v>10</v>
      </c>
      <c r="E30" s="61" t="s">
        <v>81</v>
      </c>
      <c r="F30" s="60">
        <v>139</v>
      </c>
      <c r="G30" s="60">
        <v>97</v>
      </c>
      <c r="H30" s="61">
        <v>5</v>
      </c>
      <c r="I30" s="60">
        <v>6</v>
      </c>
      <c r="J30" s="61">
        <v>38</v>
      </c>
      <c r="K30" s="61">
        <v>338</v>
      </c>
      <c r="L30" s="130" t="s">
        <v>53</v>
      </c>
      <c r="M30" s="29" t="s">
        <v>42</v>
      </c>
      <c r="N30" s="61">
        <v>20</v>
      </c>
      <c r="O30" s="61">
        <v>79</v>
      </c>
      <c r="P30" s="61">
        <v>34</v>
      </c>
      <c r="Q30" s="61">
        <v>111</v>
      </c>
      <c r="R30" s="61">
        <v>128</v>
      </c>
      <c r="S30" s="61">
        <v>55</v>
      </c>
      <c r="T30" s="61">
        <v>114</v>
      </c>
      <c r="U30" s="61">
        <v>12</v>
      </c>
      <c r="V30" s="61">
        <v>101</v>
      </c>
      <c r="W30" s="26"/>
      <c r="X30" s="27"/>
    </row>
    <row r="31" spans="1:24" s="28" customFormat="1" ht="21.75" customHeight="1">
      <c r="A31" s="130"/>
      <c r="B31" s="29" t="s">
        <v>43</v>
      </c>
      <c r="C31" s="60">
        <f t="shared" si="0"/>
        <v>14250</v>
      </c>
      <c r="D31" s="60">
        <v>45</v>
      </c>
      <c r="E31" s="61" t="s">
        <v>81</v>
      </c>
      <c r="F31" s="60">
        <v>681</v>
      </c>
      <c r="G31" s="60">
        <v>4384</v>
      </c>
      <c r="H31" s="60">
        <v>77</v>
      </c>
      <c r="I31" s="60">
        <v>69</v>
      </c>
      <c r="J31" s="61">
        <v>715</v>
      </c>
      <c r="K31" s="61">
        <v>2179</v>
      </c>
      <c r="L31" s="130"/>
      <c r="M31" s="29" t="s">
        <v>43</v>
      </c>
      <c r="N31" s="61">
        <v>158</v>
      </c>
      <c r="O31" s="61">
        <v>191</v>
      </c>
      <c r="P31" s="61">
        <v>547</v>
      </c>
      <c r="Q31" s="61">
        <v>699</v>
      </c>
      <c r="R31" s="61">
        <v>358</v>
      </c>
      <c r="S31" s="61">
        <v>392</v>
      </c>
      <c r="T31" s="61">
        <v>2590</v>
      </c>
      <c r="U31" s="61">
        <v>128</v>
      </c>
      <c r="V31" s="61">
        <v>1037</v>
      </c>
      <c r="W31" s="26"/>
      <c r="X31" s="27"/>
    </row>
    <row r="32" spans="1:24" s="32" customFormat="1" ht="21.75" customHeight="1">
      <c r="A32" s="135" t="s">
        <v>54</v>
      </c>
      <c r="B32" s="76" t="s">
        <v>42</v>
      </c>
      <c r="C32" s="70">
        <f t="shared" si="0"/>
        <v>7467</v>
      </c>
      <c r="D32" s="71">
        <v>63</v>
      </c>
      <c r="E32" s="70">
        <v>2</v>
      </c>
      <c r="F32" s="70">
        <v>684</v>
      </c>
      <c r="G32" s="70">
        <v>787</v>
      </c>
      <c r="H32" s="70">
        <v>11</v>
      </c>
      <c r="I32" s="70">
        <v>41</v>
      </c>
      <c r="J32" s="72">
        <v>262</v>
      </c>
      <c r="K32" s="72">
        <v>1743</v>
      </c>
      <c r="L32" s="135" t="s">
        <v>54</v>
      </c>
      <c r="M32" s="76" t="s">
        <v>42</v>
      </c>
      <c r="N32" s="72">
        <v>87</v>
      </c>
      <c r="O32" s="72">
        <v>637</v>
      </c>
      <c r="P32" s="72">
        <v>268</v>
      </c>
      <c r="Q32" s="72">
        <v>733</v>
      </c>
      <c r="R32" s="72">
        <v>605</v>
      </c>
      <c r="S32" s="72">
        <v>391</v>
      </c>
      <c r="T32" s="72">
        <v>621</v>
      </c>
      <c r="U32" s="72">
        <v>45</v>
      </c>
      <c r="V32" s="72">
        <v>487</v>
      </c>
      <c r="W32" s="30"/>
      <c r="X32" s="31"/>
    </row>
    <row r="33" spans="1:24" s="32" customFormat="1" ht="21.75" customHeight="1">
      <c r="A33" s="135"/>
      <c r="B33" s="76" t="s">
        <v>43</v>
      </c>
      <c r="C33" s="70">
        <f t="shared" si="0"/>
        <v>87130</v>
      </c>
      <c r="D33" s="70">
        <v>830</v>
      </c>
      <c r="E33" s="70">
        <v>9</v>
      </c>
      <c r="F33" s="70">
        <v>3665</v>
      </c>
      <c r="G33" s="70">
        <v>22015</v>
      </c>
      <c r="H33" s="70">
        <v>289</v>
      </c>
      <c r="I33" s="70">
        <v>445</v>
      </c>
      <c r="J33" s="72">
        <v>5053</v>
      </c>
      <c r="K33" s="72">
        <v>15507</v>
      </c>
      <c r="L33" s="135"/>
      <c r="M33" s="76" t="s">
        <v>43</v>
      </c>
      <c r="N33" s="72">
        <v>859</v>
      </c>
      <c r="O33" s="72">
        <v>1881</v>
      </c>
      <c r="P33" s="72">
        <v>2511</v>
      </c>
      <c r="Q33" s="72">
        <v>7008</v>
      </c>
      <c r="R33" s="72">
        <v>3268</v>
      </c>
      <c r="S33" s="72">
        <v>7154</v>
      </c>
      <c r="T33" s="72">
        <v>11306</v>
      </c>
      <c r="U33" s="72">
        <v>664</v>
      </c>
      <c r="V33" s="72">
        <v>4666</v>
      </c>
      <c r="W33" s="30"/>
      <c r="X33" s="31"/>
    </row>
    <row r="34" spans="1:24" s="28" customFormat="1" ht="21.75" customHeight="1">
      <c r="A34" s="130" t="s">
        <v>55</v>
      </c>
      <c r="B34" s="29" t="s">
        <v>42</v>
      </c>
      <c r="C34" s="60">
        <f t="shared" si="0"/>
        <v>4425</v>
      </c>
      <c r="D34" s="63">
        <v>43</v>
      </c>
      <c r="E34" s="61" t="s">
        <v>81</v>
      </c>
      <c r="F34" s="60">
        <v>469</v>
      </c>
      <c r="G34" s="60">
        <v>319</v>
      </c>
      <c r="H34" s="60">
        <v>12</v>
      </c>
      <c r="I34" s="60">
        <v>31</v>
      </c>
      <c r="J34" s="61">
        <v>139</v>
      </c>
      <c r="K34" s="61">
        <v>1051</v>
      </c>
      <c r="L34" s="130" t="s">
        <v>55</v>
      </c>
      <c r="M34" s="33" t="s">
        <v>42</v>
      </c>
      <c r="N34" s="61">
        <v>59</v>
      </c>
      <c r="O34" s="61">
        <v>366</v>
      </c>
      <c r="P34" s="61">
        <v>163</v>
      </c>
      <c r="Q34" s="61">
        <v>459</v>
      </c>
      <c r="R34" s="61">
        <v>378</v>
      </c>
      <c r="S34" s="61">
        <v>227</v>
      </c>
      <c r="T34" s="61">
        <v>418</v>
      </c>
      <c r="U34" s="61">
        <v>41</v>
      </c>
      <c r="V34" s="61">
        <v>250</v>
      </c>
      <c r="W34" s="26"/>
      <c r="X34" s="27"/>
    </row>
    <row r="35" spans="1:24" s="28" customFormat="1" ht="21.75" customHeight="1">
      <c r="A35" s="131"/>
      <c r="B35" s="34" t="s">
        <v>43</v>
      </c>
      <c r="C35" s="60">
        <f t="shared" si="0"/>
        <v>44422</v>
      </c>
      <c r="D35" s="60">
        <v>417</v>
      </c>
      <c r="E35" s="61" t="s">
        <v>81</v>
      </c>
      <c r="F35" s="60">
        <v>2302</v>
      </c>
      <c r="G35" s="60">
        <v>8008</v>
      </c>
      <c r="H35" s="60">
        <v>225</v>
      </c>
      <c r="I35" s="60">
        <v>249</v>
      </c>
      <c r="J35" s="61">
        <v>3930</v>
      </c>
      <c r="K35" s="61">
        <v>8920</v>
      </c>
      <c r="L35" s="132"/>
      <c r="M35" s="35" t="s">
        <v>43</v>
      </c>
      <c r="N35" s="61">
        <v>453</v>
      </c>
      <c r="O35" s="61">
        <v>914</v>
      </c>
      <c r="P35" s="61">
        <v>575</v>
      </c>
      <c r="Q35" s="61">
        <v>3935</v>
      </c>
      <c r="R35" s="61">
        <v>2129</v>
      </c>
      <c r="S35" s="61">
        <v>2496</v>
      </c>
      <c r="T35" s="61">
        <v>7550</v>
      </c>
      <c r="U35" s="61">
        <v>571</v>
      </c>
      <c r="V35" s="61">
        <v>1748</v>
      </c>
      <c r="W35" s="26"/>
      <c r="X35" s="27"/>
    </row>
    <row r="36" spans="1:24" s="28" customFormat="1" ht="21.75" customHeight="1">
      <c r="A36" s="133" t="s">
        <v>56</v>
      </c>
      <c r="B36" s="29" t="s">
        <v>42</v>
      </c>
      <c r="C36" s="60">
        <f t="shared" si="0"/>
        <v>1404</v>
      </c>
      <c r="D36" s="60">
        <v>46</v>
      </c>
      <c r="E36" s="61" t="s">
        <v>81</v>
      </c>
      <c r="F36" s="60">
        <v>162</v>
      </c>
      <c r="G36" s="60">
        <v>175</v>
      </c>
      <c r="H36" s="60">
        <v>1</v>
      </c>
      <c r="I36" s="60">
        <v>3</v>
      </c>
      <c r="J36" s="61">
        <v>45</v>
      </c>
      <c r="K36" s="61">
        <v>335</v>
      </c>
      <c r="L36" s="133" t="s">
        <v>56</v>
      </c>
      <c r="M36" s="29" t="s">
        <v>42</v>
      </c>
      <c r="N36" s="61">
        <v>10</v>
      </c>
      <c r="O36" s="61">
        <v>53</v>
      </c>
      <c r="P36" s="61">
        <v>28</v>
      </c>
      <c r="Q36" s="61">
        <v>112</v>
      </c>
      <c r="R36" s="61">
        <v>117</v>
      </c>
      <c r="S36" s="61">
        <v>52</v>
      </c>
      <c r="T36" s="61">
        <v>118</v>
      </c>
      <c r="U36" s="61">
        <v>24</v>
      </c>
      <c r="V36" s="61">
        <v>123</v>
      </c>
      <c r="W36" s="26"/>
      <c r="X36" s="27"/>
    </row>
    <row r="37" spans="1:24" s="28" customFormat="1" ht="21.75" customHeight="1">
      <c r="A37" s="134"/>
      <c r="B37" s="34" t="s">
        <v>43</v>
      </c>
      <c r="C37" s="60">
        <f t="shared" si="0"/>
        <v>13704</v>
      </c>
      <c r="D37" s="60">
        <v>483</v>
      </c>
      <c r="E37" s="61" t="s">
        <v>81</v>
      </c>
      <c r="F37" s="60">
        <v>771</v>
      </c>
      <c r="G37" s="60">
        <v>4181</v>
      </c>
      <c r="H37" s="60">
        <v>19</v>
      </c>
      <c r="I37" s="60">
        <v>16</v>
      </c>
      <c r="J37" s="61">
        <v>588</v>
      </c>
      <c r="K37" s="61">
        <v>1992</v>
      </c>
      <c r="L37" s="134"/>
      <c r="M37" s="34" t="s">
        <v>43</v>
      </c>
      <c r="N37" s="61">
        <v>113</v>
      </c>
      <c r="O37" s="61">
        <v>183</v>
      </c>
      <c r="P37" s="61">
        <v>264</v>
      </c>
      <c r="Q37" s="61">
        <v>592</v>
      </c>
      <c r="R37" s="61">
        <v>807</v>
      </c>
      <c r="S37" s="61">
        <v>484</v>
      </c>
      <c r="T37" s="61">
        <v>2423</v>
      </c>
      <c r="U37" s="61">
        <v>275</v>
      </c>
      <c r="V37" s="61">
        <v>513</v>
      </c>
      <c r="W37" s="26"/>
      <c r="X37" s="27"/>
    </row>
    <row r="38" spans="1:24" s="28" customFormat="1" ht="21.75" customHeight="1">
      <c r="A38" s="130" t="s">
        <v>57</v>
      </c>
      <c r="B38" s="29" t="s">
        <v>42</v>
      </c>
      <c r="C38" s="60">
        <f t="shared" si="0"/>
        <v>1286</v>
      </c>
      <c r="D38" s="63">
        <v>35</v>
      </c>
      <c r="E38" s="60">
        <v>4</v>
      </c>
      <c r="F38" s="60">
        <v>136</v>
      </c>
      <c r="G38" s="60">
        <v>103</v>
      </c>
      <c r="H38" s="60">
        <v>2</v>
      </c>
      <c r="I38" s="60">
        <v>2</v>
      </c>
      <c r="J38" s="61">
        <v>55</v>
      </c>
      <c r="K38" s="61">
        <v>329</v>
      </c>
      <c r="L38" s="130" t="s">
        <v>57</v>
      </c>
      <c r="M38" s="29" t="s">
        <v>42</v>
      </c>
      <c r="N38" s="61">
        <v>13</v>
      </c>
      <c r="O38" s="61">
        <v>84</v>
      </c>
      <c r="P38" s="61">
        <v>24</v>
      </c>
      <c r="Q38" s="61">
        <v>117</v>
      </c>
      <c r="R38" s="61">
        <v>120</v>
      </c>
      <c r="S38" s="61">
        <v>58</v>
      </c>
      <c r="T38" s="61">
        <v>99</v>
      </c>
      <c r="U38" s="61">
        <v>35</v>
      </c>
      <c r="V38" s="61">
        <v>70</v>
      </c>
      <c r="W38" s="26"/>
      <c r="X38" s="27"/>
    </row>
    <row r="39" spans="1:24" ht="21.75" customHeight="1" thickBot="1">
      <c r="A39" s="131"/>
      <c r="B39" s="34" t="s">
        <v>43</v>
      </c>
      <c r="C39" s="60">
        <f t="shared" si="0"/>
        <v>9154</v>
      </c>
      <c r="D39" s="60">
        <v>328</v>
      </c>
      <c r="E39" s="60">
        <v>15</v>
      </c>
      <c r="F39" s="60">
        <v>651</v>
      </c>
      <c r="G39" s="60">
        <v>1262</v>
      </c>
      <c r="H39" s="60">
        <v>29</v>
      </c>
      <c r="I39" s="60">
        <v>2</v>
      </c>
      <c r="J39" s="61">
        <v>504</v>
      </c>
      <c r="K39" s="61">
        <v>1586</v>
      </c>
      <c r="L39" s="131"/>
      <c r="M39" s="34" t="s">
        <v>43</v>
      </c>
      <c r="N39" s="61">
        <v>112</v>
      </c>
      <c r="O39" s="61">
        <v>130</v>
      </c>
      <c r="P39" s="61">
        <v>80</v>
      </c>
      <c r="Q39" s="61">
        <v>515</v>
      </c>
      <c r="R39" s="61">
        <v>270</v>
      </c>
      <c r="S39" s="61">
        <v>1441</v>
      </c>
      <c r="T39" s="61">
        <v>1642</v>
      </c>
      <c r="U39" s="61">
        <v>250</v>
      </c>
      <c r="V39" s="61">
        <v>337</v>
      </c>
      <c r="W39" s="26"/>
      <c r="X39" s="27"/>
    </row>
    <row r="40" spans="1:24" s="40" customFormat="1" ht="15" customHeight="1">
      <c r="A40" s="128" t="s">
        <v>87</v>
      </c>
      <c r="B40" s="128"/>
      <c r="C40" s="128"/>
      <c r="D40" s="128"/>
      <c r="E40" s="128"/>
      <c r="F40" s="129" t="s">
        <v>80</v>
      </c>
      <c r="G40" s="129"/>
      <c r="H40" s="129"/>
      <c r="I40" s="129"/>
      <c r="J40" s="129"/>
      <c r="K40" s="129"/>
      <c r="L40" s="128" t="s">
        <v>88</v>
      </c>
      <c r="M40" s="128"/>
      <c r="N40" s="128"/>
      <c r="O40" s="128"/>
      <c r="P40" s="128"/>
      <c r="Q40" s="129" t="s">
        <v>80</v>
      </c>
      <c r="R40" s="129"/>
      <c r="S40" s="129"/>
      <c r="T40" s="129"/>
      <c r="U40" s="129"/>
      <c r="V40" s="129"/>
      <c r="W40" s="38"/>
      <c r="X40" s="39"/>
    </row>
    <row r="41" spans="1:24" ht="13.5">
      <c r="A41" s="31"/>
      <c r="B41" s="32"/>
      <c r="C41" s="8"/>
      <c r="D41" s="8"/>
      <c r="E41" s="8"/>
      <c r="F41" s="8"/>
      <c r="G41" s="8"/>
      <c r="H41" s="8"/>
      <c r="I41" s="8"/>
      <c r="J41" s="8"/>
      <c r="K41" s="8"/>
      <c r="L41" s="32"/>
      <c r="M41" s="32"/>
      <c r="N41" s="8"/>
      <c r="O41" s="8"/>
      <c r="P41" s="8"/>
      <c r="Q41" s="8"/>
      <c r="R41" s="8"/>
      <c r="S41" s="8"/>
      <c r="T41" s="8"/>
      <c r="U41" s="8"/>
      <c r="V41" s="8"/>
      <c r="W41" s="7"/>
      <c r="X41" s="7"/>
    </row>
  </sheetData>
  <sheetProtection/>
  <mergeCells count="56">
    <mergeCell ref="A1:K1"/>
    <mergeCell ref="L1:V1"/>
    <mergeCell ref="J2:K2"/>
    <mergeCell ref="U2:V2"/>
    <mergeCell ref="C3:C9"/>
    <mergeCell ref="D3:D9"/>
    <mergeCell ref="E3:E9"/>
    <mergeCell ref="F3:F9"/>
    <mergeCell ref="G3:G9"/>
    <mergeCell ref="H3:H9"/>
    <mergeCell ref="I3:I9"/>
    <mergeCell ref="J3:J9"/>
    <mergeCell ref="K3:K9"/>
    <mergeCell ref="N3:N9"/>
    <mergeCell ref="O3:O9"/>
    <mergeCell ref="P3:P9"/>
    <mergeCell ref="Q3:Q9"/>
    <mergeCell ref="R3:R9"/>
    <mergeCell ref="S3:S9"/>
    <mergeCell ref="T3:T9"/>
    <mergeCell ref="U3:U9"/>
    <mergeCell ref="V3:V9"/>
    <mergeCell ref="A10:A11"/>
    <mergeCell ref="L10:L11"/>
    <mergeCell ref="A12:A13"/>
    <mergeCell ref="L12:L13"/>
    <mergeCell ref="A14:A15"/>
    <mergeCell ref="L14:L15"/>
    <mergeCell ref="A16:A17"/>
    <mergeCell ref="L16:L17"/>
    <mergeCell ref="A18:A19"/>
    <mergeCell ref="L18:L19"/>
    <mergeCell ref="A20:A21"/>
    <mergeCell ref="L20:L21"/>
    <mergeCell ref="A22:A23"/>
    <mergeCell ref="L22:L23"/>
    <mergeCell ref="A24:A25"/>
    <mergeCell ref="L24:L25"/>
    <mergeCell ref="A26:A27"/>
    <mergeCell ref="L26:L27"/>
    <mergeCell ref="A28:A29"/>
    <mergeCell ref="L28:L29"/>
    <mergeCell ref="A30:A31"/>
    <mergeCell ref="L30:L31"/>
    <mergeCell ref="A32:A33"/>
    <mergeCell ref="L32:L33"/>
    <mergeCell ref="A40:E40"/>
    <mergeCell ref="F40:K40"/>
    <mergeCell ref="L40:P40"/>
    <mergeCell ref="Q40:V40"/>
    <mergeCell ref="A34:A35"/>
    <mergeCell ref="L34:L35"/>
    <mergeCell ref="A36:A37"/>
    <mergeCell ref="L36:L37"/>
    <mergeCell ref="A38:A39"/>
    <mergeCell ref="L38:L39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東広島市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HGH</cp:lastModifiedBy>
  <cp:lastPrinted>2016-12-19T01:18:13Z</cp:lastPrinted>
  <dcterms:created xsi:type="dcterms:W3CDTF">2008-08-26T07:55:51Z</dcterms:created>
  <dcterms:modified xsi:type="dcterms:W3CDTF">2016-12-25T23:56:58Z</dcterms:modified>
  <cp:category/>
  <cp:version/>
  <cp:contentType/>
  <cp:contentStatus/>
</cp:coreProperties>
</file>