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tabRatio="679" activeTab="0"/>
  </bookViews>
  <sheets>
    <sheet name="3-7年齢農家,8農業従事者" sheetId="1" r:id="rId1"/>
    <sheet name="3-9飼養戸数等" sheetId="2" r:id="rId2"/>
    <sheet name="3-10森林伐採,11農地転用,12階層別漁業" sheetId="3" r:id="rId3"/>
    <sheet name="3-13漁業経営体,14漁獲量" sheetId="4" r:id="rId4"/>
  </sheets>
  <definedNames>
    <definedName name="_xlnm.Print_Area" localSheetId="1">'3-9飼養戸数等'!$A$1:$L$53</definedName>
  </definedNames>
  <calcPr calcMode="manual" fullCalcOnLoad="1"/>
</workbook>
</file>

<file path=xl/comments1.xml><?xml version="1.0" encoding="utf-8"?>
<comments xmlns="http://schemas.openxmlformats.org/spreadsheetml/2006/main">
  <authors>
    <author>aaa</author>
  </authors>
  <commentList>
    <comment ref="A36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具体的には総農家で「自家農業だけに従事した人のうち、『仕事が主の人』」と「自家農業とその他の仕事に従事した人のうち、自家農業が主で『仕事が主の人』の計。</t>
        </r>
      </text>
    </comment>
  </commentList>
</comments>
</file>

<file path=xl/sharedStrings.xml><?xml version="1.0" encoding="utf-8"?>
<sst xmlns="http://schemas.openxmlformats.org/spreadsheetml/2006/main" count="343" uniqueCount="213">
  <si>
    <t>志和</t>
  </si>
  <si>
    <t>高屋</t>
  </si>
  <si>
    <t>黒瀬</t>
  </si>
  <si>
    <t>福富</t>
  </si>
  <si>
    <t>豊栄</t>
  </si>
  <si>
    <t>河内</t>
  </si>
  <si>
    <t>安芸津</t>
  </si>
  <si>
    <t>各年2月1日現在　農林業センサス</t>
  </si>
  <si>
    <t>-</t>
  </si>
  <si>
    <t>単位：人</t>
  </si>
  <si>
    <t>年齢</t>
  </si>
  <si>
    <t>14歳以下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</si>
  <si>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</si>
  <si>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</si>
  <si>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</si>
  <si>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</si>
  <si>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</si>
  <si>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</si>
  <si>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</si>
  <si>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</si>
  <si>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</si>
  <si>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</si>
  <si>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</si>
  <si>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</si>
  <si>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各年2月1日現在　農林業センサス</t>
  </si>
  <si>
    <t>区分</t>
  </si>
  <si>
    <t>単位：戸、頭、羽</t>
  </si>
  <si>
    <t>総農家戸数</t>
  </si>
  <si>
    <t>飼養戸数</t>
  </si>
  <si>
    <t>飼
養
頭
数</t>
  </si>
  <si>
    <t>総数</t>
  </si>
  <si>
    <t>め
す</t>
  </si>
  <si>
    <t>2歳未満</t>
  </si>
  <si>
    <t>2歳以上</t>
  </si>
  <si>
    <t>おす</t>
  </si>
  <si>
    <t>飼養総戸数</t>
  </si>
  <si>
    <t>飼養総頭数</t>
  </si>
  <si>
    <t>めす</t>
  </si>
  <si>
    <t>飼養頭数</t>
  </si>
  <si>
    <t>馬</t>
  </si>
  <si>
    <t>飼養頭数</t>
  </si>
  <si>
    <t>豚</t>
  </si>
  <si>
    <t>6ヶ月未満</t>
  </si>
  <si>
    <t>6ヶ月
以上</t>
  </si>
  <si>
    <t>繁殖用めす</t>
  </si>
  <si>
    <t>その他</t>
  </si>
  <si>
    <t>綿
羊</t>
  </si>
  <si>
    <t>飼養総羽数</t>
  </si>
  <si>
    <t>飼
養
羽
数</t>
  </si>
  <si>
    <t>採卵用
めす</t>
  </si>
  <si>
    <t>6ヶ月以上</t>
  </si>
  <si>
    <t>種鶏</t>
  </si>
  <si>
    <t>ブロイラー</t>
  </si>
  <si>
    <t>飼養羽数</t>
  </si>
  <si>
    <t>蜂蜜</t>
  </si>
  <si>
    <t>飼育ほう群数</t>
  </si>
  <si>
    <t>農林水産課</t>
  </si>
  <si>
    <t>農林水産課</t>
  </si>
  <si>
    <t>農業委員会</t>
  </si>
  <si>
    <t>7．農家人口・就業構造（年齢別世帯員数）</t>
  </si>
  <si>
    <t>8．基幹的農業従事者数の推移</t>
  </si>
  <si>
    <t>10．森林伐採面積</t>
  </si>
  <si>
    <t>(平22)</t>
  </si>
  <si>
    <t>9．家畜飼養戸数及び飼養頭羽数の推移</t>
  </si>
  <si>
    <t>おす</t>
  </si>
  <si>
    <t>乳
牛</t>
  </si>
  <si>
    <t>飼
養
頭
数</t>
  </si>
  <si>
    <t>15～19歳</t>
  </si>
  <si>
    <t>2010
(平22）</t>
  </si>
  <si>
    <t>総計</t>
  </si>
  <si>
    <t>皆伐面積</t>
  </si>
  <si>
    <t>人工林伐採面積</t>
  </si>
  <si>
    <t>天然林伐採面積</t>
  </si>
  <si>
    <t>造林面積</t>
  </si>
  <si>
    <t>皆伐以外の伐採面積</t>
  </si>
  <si>
    <t>単位：ｈａ</t>
  </si>
  <si>
    <t>11．農地の移動及び転用状況</t>
  </si>
  <si>
    <t>単位：件、a</t>
  </si>
  <si>
    <t>件数</t>
  </si>
  <si>
    <t>面積</t>
  </si>
  <si>
    <t>4　　　条
農地の転用
（うち届出）</t>
  </si>
  <si>
    <t>5　　　条
農地の転用を伴う権利移動
（うち届出）</t>
  </si>
  <si>
    <t>3　　　条
農地の権利移動</t>
  </si>
  <si>
    <t>件数</t>
  </si>
  <si>
    <t>面積</t>
  </si>
  <si>
    <t>83（27）</t>
  </si>
  <si>
    <t>500（174）</t>
  </si>
  <si>
    <t>227（81）</t>
  </si>
  <si>
    <t>1,450（541）</t>
  </si>
  <si>
    <t>単位：経営体</t>
  </si>
  <si>
    <t>漁船非使用階層</t>
  </si>
  <si>
    <t>1988
（昭63）</t>
  </si>
  <si>
    <t>トン未満</t>
  </si>
  <si>
    <t>1～3</t>
  </si>
  <si>
    <t>3～5</t>
  </si>
  <si>
    <t>5～10</t>
  </si>
  <si>
    <t>10～20</t>
  </si>
  <si>
    <t>20～</t>
  </si>
  <si>
    <t>トン以上</t>
  </si>
  <si>
    <t>各年11月1日現在　漁業センサス</t>
  </si>
  <si>
    <t>小型定置網</t>
  </si>
  <si>
    <t>地引き網</t>
  </si>
  <si>
    <t>海面養殖</t>
  </si>
  <si>
    <t>魚類養殖</t>
  </si>
  <si>
    <t>たい養殖</t>
  </si>
  <si>
    <t>その他</t>
  </si>
  <si>
    <t>かき類養殖</t>
  </si>
  <si>
    <t>のり養殖</t>
  </si>
  <si>
    <t>13．専兼業別個人漁業経営体数</t>
  </si>
  <si>
    <t>1988
（昭63）</t>
  </si>
  <si>
    <t>総数</t>
  </si>
  <si>
    <t>兼業</t>
  </si>
  <si>
    <t>専業</t>
  </si>
  <si>
    <t>漁業が主</t>
  </si>
  <si>
    <t>漁業が従</t>
  </si>
  <si>
    <t>各年11月1日現在　漁業センサス</t>
  </si>
  <si>
    <t>14．魚種別漁獲量</t>
  </si>
  <si>
    <t>単位：ｔ</t>
  </si>
  <si>
    <t>魚類</t>
  </si>
  <si>
    <t>えび類</t>
  </si>
  <si>
    <t>貝類</t>
  </si>
  <si>
    <t>いか類</t>
  </si>
  <si>
    <t>たこ類</t>
  </si>
  <si>
    <t>海藻類</t>
  </si>
  <si>
    <t>その他の水産動物類</t>
  </si>
  <si>
    <t>12．経営体階層別漁業経営体数</t>
  </si>
  <si>
    <t>各年11月1日現在　広島農林水産統計年報</t>
  </si>
  <si>
    <t>-</t>
  </si>
  <si>
    <t>動力漁船</t>
  </si>
  <si>
    <t>無動力船</t>
  </si>
  <si>
    <t>船外機付漁船</t>
  </si>
  <si>
    <t>　</t>
  </si>
  <si>
    <t>-</t>
  </si>
  <si>
    <t>-</t>
  </si>
  <si>
    <t>74 (24)</t>
  </si>
  <si>
    <t>451(145)</t>
  </si>
  <si>
    <t>312(86)</t>
  </si>
  <si>
    <t>3,209 (684)</t>
  </si>
  <si>
    <r>
      <t>64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26</t>
    </r>
    <r>
      <rPr>
        <sz val="10"/>
        <rFont val="ＭＳ Ｐ明朝"/>
        <family val="1"/>
      </rPr>
      <t>）</t>
    </r>
  </si>
  <si>
    <r>
      <t>108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31</t>
    </r>
    <r>
      <rPr>
        <sz val="10"/>
        <rFont val="ＭＳ Ｐ明朝"/>
        <family val="1"/>
      </rPr>
      <t>）</t>
    </r>
  </si>
  <si>
    <r>
      <t>113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40</t>
    </r>
    <r>
      <rPr>
        <sz val="10"/>
        <rFont val="ＭＳ Ｐ明朝"/>
        <family val="1"/>
      </rPr>
      <t>）</t>
    </r>
  </si>
  <si>
    <r>
      <t>571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180</t>
    </r>
    <r>
      <rPr>
        <sz val="10"/>
        <rFont val="ＭＳ Ｐ明朝"/>
        <family val="1"/>
      </rPr>
      <t>）</t>
    </r>
  </si>
  <si>
    <r>
      <t>790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257</t>
    </r>
    <r>
      <rPr>
        <sz val="10"/>
        <rFont val="ＭＳ Ｐ明朝"/>
        <family val="1"/>
      </rPr>
      <t>）</t>
    </r>
  </si>
  <si>
    <r>
      <t>878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274</t>
    </r>
    <r>
      <rPr>
        <sz val="10"/>
        <rFont val="ＭＳ Ｐ明朝"/>
        <family val="1"/>
      </rPr>
      <t>）</t>
    </r>
  </si>
  <si>
    <r>
      <t>224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58</t>
    </r>
    <r>
      <rPr>
        <sz val="10"/>
        <rFont val="ＭＳ Ｐ明朝"/>
        <family val="1"/>
      </rPr>
      <t>）</t>
    </r>
  </si>
  <si>
    <r>
      <t>222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72</t>
    </r>
    <r>
      <rPr>
        <sz val="10"/>
        <rFont val="ＭＳ Ｐ明朝"/>
        <family val="1"/>
      </rPr>
      <t>）</t>
    </r>
  </si>
  <si>
    <r>
      <t>289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71</t>
    </r>
    <r>
      <rPr>
        <sz val="10"/>
        <rFont val="ＭＳ Ｐ明朝"/>
        <family val="1"/>
      </rPr>
      <t>）</t>
    </r>
  </si>
  <si>
    <r>
      <t>2,066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395</t>
    </r>
    <r>
      <rPr>
        <sz val="10"/>
        <rFont val="ＭＳ Ｐ明朝"/>
        <family val="1"/>
      </rPr>
      <t>）</t>
    </r>
  </si>
  <si>
    <r>
      <t>1,987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480</t>
    </r>
    <r>
      <rPr>
        <sz val="10"/>
        <rFont val="ＭＳ Ｐ明朝"/>
        <family val="1"/>
      </rPr>
      <t>）</t>
    </r>
  </si>
  <si>
    <r>
      <t>2,573</t>
    </r>
    <r>
      <rPr>
        <sz val="10"/>
        <rFont val="ＭＳ Ｐ明朝"/>
        <family val="1"/>
      </rPr>
      <t>（</t>
    </r>
    <r>
      <rPr>
        <sz val="10"/>
        <rFont val="Arial"/>
        <family val="2"/>
      </rPr>
      <t>393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</si>
  <si>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ｘ</t>
    </r>
  </si>
  <si>
    <t>繁殖用</t>
  </si>
  <si>
    <t>肥育用</t>
  </si>
  <si>
    <t>採卵用</t>
  </si>
  <si>
    <t>あひる</t>
  </si>
  <si>
    <t>牛肉用</t>
  </si>
  <si>
    <t>2歳未満</t>
  </si>
  <si>
    <t>合            計</t>
  </si>
  <si>
    <t>乳用牛</t>
  </si>
  <si>
    <t>和　　牛</t>
  </si>
  <si>
    <t>にわとり</t>
  </si>
  <si>
    <t>（平7）</t>
  </si>
  <si>
    <t>（平12）</t>
  </si>
  <si>
    <t>（平17）</t>
  </si>
  <si>
    <t>(平22）</t>
  </si>
  <si>
    <t>(平27）</t>
  </si>
  <si>
    <t>(平24)</t>
  </si>
  <si>
    <t>(平25)</t>
  </si>
  <si>
    <t>(平26)</t>
  </si>
  <si>
    <t>(平27)</t>
  </si>
  <si>
    <t>2012
(平24）</t>
  </si>
  <si>
    <t>2013
(平25）</t>
  </si>
  <si>
    <t>2014
(平26）</t>
  </si>
  <si>
    <t>2015
(平27）</t>
  </si>
  <si>
    <t>1993
（平5）</t>
  </si>
  <si>
    <t>1998
（平10）</t>
  </si>
  <si>
    <t>2003
（平15）</t>
  </si>
  <si>
    <t>2008
（平20）</t>
  </si>
  <si>
    <t>2013
（平25）</t>
  </si>
  <si>
    <t>1993
（平 5）</t>
  </si>
  <si>
    <t>1998
（平 10）</t>
  </si>
  <si>
    <t>2009
（平21）</t>
  </si>
  <si>
    <t>2010
（平22）</t>
  </si>
  <si>
    <t>2012
（平24）</t>
  </si>
  <si>
    <r>
      <rPr>
        <sz val="10"/>
        <rFont val="ＭＳ Ｐ明朝"/>
        <family val="1"/>
      </rPr>
      <t>ｘ</t>
    </r>
  </si>
  <si>
    <t>注 　平成12年以降は、黒瀬町、福富町、豊栄町、河内町、安芸津町とを合算しています。</t>
  </si>
  <si>
    <t>注1  基幹的農業従事者とは、16歳以上の世帯員で自家農業（という仕事）に主に従事した人の計です。</t>
  </si>
  <si>
    <t>　 2　合併組替は、黒瀬町、福富町、豊栄町、河内町、安芸津町とを合算しています。</t>
  </si>
  <si>
    <t xml:space="preserve"> 　3　平成22年から市全体での集計のみとなっています。</t>
  </si>
  <si>
    <t>西条</t>
  </si>
  <si>
    <t>八本松</t>
  </si>
  <si>
    <t>山羊</t>
  </si>
  <si>
    <t>かに類</t>
  </si>
  <si>
    <t>(平28)</t>
  </si>
  <si>
    <t>2016
(平28）</t>
  </si>
  <si>
    <t>2014
（平26）</t>
  </si>
  <si>
    <r>
      <rPr>
        <sz val="10"/>
        <rFont val="ＭＳ Ｐ明朝"/>
        <family val="1"/>
      </rPr>
      <t>ｘ</t>
    </r>
  </si>
  <si>
    <t>ｘ</t>
  </si>
  <si>
    <t>総数（※養殖を除く）</t>
  </si>
  <si>
    <t>貝類（※養殖）</t>
  </si>
  <si>
    <t>77 (29)</t>
  </si>
  <si>
    <t>585(198)</t>
  </si>
  <si>
    <t>331(96)</t>
  </si>
  <si>
    <t>3,250 (536)</t>
  </si>
  <si>
    <t>注　平成１５年以前の船外機付漁船は、動力船の１トン未満に含まれています。</t>
  </si>
  <si>
    <t>合　　計</t>
  </si>
  <si>
    <t>年度　</t>
  </si>
  <si>
    <t>　区分</t>
  </si>
  <si>
    <t>年次　</t>
  </si>
  <si>
    <t>年度　</t>
  </si>
  <si>
    <t>　区分</t>
  </si>
  <si>
    <t>年次</t>
  </si>
  <si>
    <t>注　四捨五入のため、計とは必ずしも一致しません。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</si>
</sst>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#,##0.0_ ;[Red]\-#,##0.0\ "/>
    <numFmt numFmtId="225" formatCode="0_ "/>
  </numFmts>
  <fonts count="61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標準明朝"/>
      <family val="1"/>
    </font>
    <font>
      <sz val="9"/>
      <name val="標準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明朝"/>
      <family val="1"/>
    </font>
    <font>
      <sz val="8"/>
      <name val="標準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8" fontId="6" fillId="0" borderId="0" xfId="50" applyFont="1" applyBorder="1" applyAlignment="1">
      <alignment vertical="center"/>
    </xf>
    <xf numFmtId="38" fontId="6" fillId="0" borderId="10" xfId="5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1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13" xfId="63" applyFont="1" applyBorder="1" applyAlignment="1">
      <alignment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38" fontId="6" fillId="0" borderId="15" xfId="50" applyFont="1" applyBorder="1" applyAlignment="1">
      <alignment vertical="center"/>
    </xf>
    <xf numFmtId="0" fontId="6" fillId="0" borderId="0" xfId="63" applyFont="1" applyFill="1" applyBorder="1" applyAlignment="1">
      <alignment horizontal="right" vertical="center"/>
      <protection/>
    </xf>
    <xf numFmtId="219" fontId="6" fillId="0" borderId="16" xfId="50" applyNumberFormat="1" applyFont="1" applyBorder="1" applyAlignment="1">
      <alignment horizontal="right" vertical="center"/>
    </xf>
    <xf numFmtId="3" fontId="6" fillId="0" borderId="0" xfId="63" applyNumberFormat="1" applyFont="1" applyFill="1" applyBorder="1" applyAlignment="1">
      <alignment horizontal="right" vertical="center"/>
      <protection/>
    </xf>
    <xf numFmtId="219" fontId="6" fillId="0" borderId="0" xfId="50" applyNumberFormat="1" applyFont="1" applyAlignment="1">
      <alignment horizontal="right" vertical="center"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right" vertical="center"/>
      <protection/>
    </xf>
    <xf numFmtId="0" fontId="6" fillId="0" borderId="19" xfId="63" applyFont="1" applyFill="1" applyBorder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219" fontId="6" fillId="0" borderId="0" xfId="50" applyNumberFormat="1" applyFont="1" applyBorder="1" applyAlignment="1">
      <alignment horizontal="right" vertical="center"/>
    </xf>
    <xf numFmtId="219" fontId="6" fillId="0" borderId="18" xfId="50" applyNumberFormat="1" applyFont="1" applyBorder="1" applyAlignment="1">
      <alignment horizontal="right" vertical="center"/>
    </xf>
    <xf numFmtId="0" fontId="8" fillId="0" borderId="0" xfId="63" applyFont="1" applyAlignment="1">
      <alignment horizontal="right" vertical="center"/>
      <protection/>
    </xf>
    <xf numFmtId="0" fontId="4" fillId="0" borderId="0" xfId="63">
      <alignment/>
      <protection/>
    </xf>
    <xf numFmtId="0" fontId="5" fillId="0" borderId="0" xfId="63" applyFont="1">
      <alignment/>
      <protection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1" fillId="0" borderId="0" xfId="67" applyFont="1">
      <alignment vertical="center"/>
      <protection/>
    </xf>
    <xf numFmtId="0" fontId="12" fillId="0" borderId="0" xfId="67" applyFont="1">
      <alignment vertical="center"/>
      <protection/>
    </xf>
    <xf numFmtId="0" fontId="6" fillId="0" borderId="0" xfId="67" applyFont="1">
      <alignment vertical="center"/>
      <protection/>
    </xf>
    <xf numFmtId="0" fontId="6" fillId="0" borderId="0" xfId="67" applyFont="1" applyAlignment="1">
      <alignment/>
      <protection/>
    </xf>
    <xf numFmtId="41" fontId="6" fillId="0" borderId="0" xfId="67" applyNumberFormat="1" applyFont="1" applyAlignment="1">
      <alignment/>
      <protection/>
    </xf>
    <xf numFmtId="0" fontId="8" fillId="0" borderId="0" xfId="67" applyFo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218" fontId="0" fillId="0" borderId="0" xfId="0" applyNumberFormat="1" applyAlignment="1">
      <alignment vertical="center"/>
    </xf>
    <xf numFmtId="218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20" xfId="0" applyFont="1" applyBorder="1" applyAlignment="1">
      <alignment/>
    </xf>
    <xf numFmtId="0" fontId="8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218" fontId="19" fillId="0" borderId="0" xfId="0" applyNumberFormat="1" applyFont="1" applyAlignment="1">
      <alignment vertical="center"/>
    </xf>
    <xf numFmtId="218" fontId="19" fillId="0" borderId="0" xfId="0" applyNumberFormat="1" applyFont="1" applyAlignment="1">
      <alignment horizontal="right" vertical="center"/>
    </xf>
    <xf numFmtId="41" fontId="19" fillId="0" borderId="0" xfId="50" applyNumberFormat="1" applyFont="1" applyBorder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19" fillId="0" borderId="0" xfId="50" applyNumberFormat="1" applyFont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10" xfId="50" applyNumberFormat="1" applyFont="1" applyBorder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vertical="center"/>
    </xf>
    <xf numFmtId="41" fontId="20" fillId="0" borderId="0" xfId="50" applyNumberFormat="1" applyFont="1" applyBorder="1" applyAlignment="1">
      <alignment vertical="center"/>
    </xf>
    <xf numFmtId="41" fontId="20" fillId="0" borderId="10" xfId="50" applyNumberFormat="1" applyFont="1" applyBorder="1" applyAlignment="1">
      <alignment vertical="center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8" xfId="63" applyFont="1" applyBorder="1" applyAlignment="1">
      <alignment vertical="center" wrapText="1"/>
      <protection/>
    </xf>
    <xf numFmtId="0" fontId="4" fillId="0" borderId="29" xfId="63" applyBorder="1" applyAlignment="1">
      <alignment vertical="center" wrapText="1"/>
      <protection/>
    </xf>
    <xf numFmtId="0" fontId="6" fillId="0" borderId="30" xfId="63" applyFont="1" applyBorder="1" applyAlignment="1">
      <alignment vertical="center" wrapText="1"/>
      <protection/>
    </xf>
    <xf numFmtId="0" fontId="4" fillId="0" borderId="31" xfId="63" applyBorder="1" applyAlignment="1">
      <alignment vertical="center"/>
      <protection/>
    </xf>
    <xf numFmtId="0" fontId="4" fillId="0" borderId="32" xfId="63" applyBorder="1" applyAlignment="1">
      <alignment vertical="center"/>
      <protection/>
    </xf>
    <xf numFmtId="0" fontId="5" fillId="0" borderId="29" xfId="63" applyFont="1" applyBorder="1" applyAlignment="1">
      <alignment vertical="center" wrapText="1"/>
      <protection/>
    </xf>
    <xf numFmtId="0" fontId="5" fillId="0" borderId="33" xfId="63" applyFont="1" applyBorder="1" applyAlignment="1">
      <alignment vertical="center" wrapText="1"/>
      <protection/>
    </xf>
    <xf numFmtId="0" fontId="5" fillId="0" borderId="33" xfId="63" applyFont="1" applyBorder="1" applyAlignment="1">
      <alignment vertical="center"/>
      <protection/>
    </xf>
    <xf numFmtId="0" fontId="6" fillId="0" borderId="3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" fillId="0" borderId="28" xfId="63" applyFont="1" applyBorder="1" applyAlignment="1">
      <alignment vertical="distributed" wrapText="1"/>
      <protection/>
    </xf>
    <xf numFmtId="0" fontId="6" fillId="0" borderId="33" xfId="63" applyFont="1" applyBorder="1" applyAlignment="1">
      <alignment vertical="distributed" wrapText="1"/>
      <protection/>
    </xf>
    <xf numFmtId="0" fontId="21" fillId="0" borderId="29" xfId="63" applyFont="1" applyBorder="1" applyAlignment="1">
      <alignment vertical="distributed" textRotation="255"/>
      <protection/>
    </xf>
    <xf numFmtId="0" fontId="8" fillId="0" borderId="2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12" xfId="63" applyFont="1" applyBorder="1" applyAlignment="1">
      <alignment horizontal="center" vertical="center"/>
      <protection/>
    </xf>
    <xf numFmtId="49" fontId="23" fillId="0" borderId="14" xfId="63" applyNumberFormat="1" applyFont="1" applyBorder="1" applyAlignment="1">
      <alignment horizontal="center" vertical="center"/>
      <protection/>
    </xf>
    <xf numFmtId="38" fontId="19" fillId="0" borderId="0" xfId="48" applyFont="1" applyAlignment="1">
      <alignment horizontal="right" vertical="center"/>
    </xf>
    <xf numFmtId="218" fontId="20" fillId="0" borderId="0" xfId="0" applyNumberFormat="1" applyFont="1" applyAlignment="1">
      <alignment vertical="center"/>
    </xf>
    <xf numFmtId="218" fontId="20" fillId="0" borderId="0" xfId="0" applyNumberFormat="1" applyFont="1" applyAlignment="1">
      <alignment horizontal="right" vertical="center"/>
    </xf>
    <xf numFmtId="38" fontId="20" fillId="0" borderId="0" xfId="50" applyFont="1" applyAlignment="1">
      <alignment horizontal="right" vertical="center"/>
    </xf>
    <xf numFmtId="41" fontId="20" fillId="0" borderId="15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vertical="center"/>
    </xf>
    <xf numFmtId="41" fontId="19" fillId="0" borderId="0" xfId="0" applyNumberFormat="1" applyFont="1" applyAlignment="1" applyProtection="1">
      <alignment vertical="center"/>
      <protection/>
    </xf>
    <xf numFmtId="41" fontId="19" fillId="0" borderId="19" xfId="0" applyNumberFormat="1" applyFont="1" applyBorder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41" fontId="19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19" fillId="0" borderId="10" xfId="0" applyNumberFormat="1" applyFont="1" applyBorder="1" applyAlignment="1" applyProtection="1">
      <alignment vertical="center"/>
      <protection/>
    </xf>
    <xf numFmtId="41" fontId="20" fillId="0" borderId="10" xfId="0" applyNumberFormat="1" applyFont="1" applyBorder="1" applyAlignment="1" applyProtection="1">
      <alignment vertical="center"/>
      <protection/>
    </xf>
    <xf numFmtId="41" fontId="19" fillId="0" borderId="0" xfId="50" applyNumberFormat="1" applyFont="1" applyBorder="1" applyAlignment="1">
      <alignment horizontal="right" vertical="center"/>
    </xf>
    <xf numFmtId="225" fontId="19" fillId="0" borderId="0" xfId="0" applyNumberFormat="1" applyFont="1" applyAlignment="1">
      <alignment vertical="center"/>
    </xf>
    <xf numFmtId="225" fontId="20" fillId="0" borderId="0" xfId="0" applyNumberFormat="1" applyFont="1" applyAlignment="1">
      <alignment vertical="center"/>
    </xf>
    <xf numFmtId="211" fontId="19" fillId="0" borderId="0" xfId="0" applyNumberFormat="1" applyFont="1" applyAlignment="1">
      <alignment vertical="center"/>
    </xf>
    <xf numFmtId="211" fontId="20" fillId="0" borderId="0" xfId="0" applyNumberFormat="1" applyFont="1" applyAlignment="1">
      <alignment vertical="center"/>
    </xf>
    <xf numFmtId="211" fontId="19" fillId="0" borderId="0" xfId="0" applyNumberFormat="1" applyFont="1" applyAlignment="1">
      <alignment horizontal="right" vertical="center"/>
    </xf>
    <xf numFmtId="211" fontId="20" fillId="0" borderId="0" xfId="0" applyNumberFormat="1" applyFont="1" applyAlignment="1">
      <alignment horizontal="right" vertical="center"/>
    </xf>
    <xf numFmtId="225" fontId="19" fillId="0" borderId="21" xfId="0" applyNumberFormat="1" applyFont="1" applyBorder="1" applyAlignment="1">
      <alignment vertical="center"/>
    </xf>
    <xf numFmtId="225" fontId="20" fillId="0" borderId="21" xfId="0" applyNumberFormat="1" applyFont="1" applyBorder="1" applyAlignment="1">
      <alignment vertical="center"/>
    </xf>
    <xf numFmtId="225" fontId="19" fillId="0" borderId="0" xfId="0" applyNumberFormat="1" applyFont="1" applyBorder="1" applyAlignment="1">
      <alignment vertical="center"/>
    </xf>
    <xf numFmtId="225" fontId="20" fillId="0" borderId="0" xfId="0" applyNumberFormat="1" applyFont="1" applyBorder="1" applyAlignment="1">
      <alignment vertical="center"/>
    </xf>
    <xf numFmtId="225" fontId="19" fillId="0" borderId="0" xfId="0" applyNumberFormat="1" applyFont="1" applyBorder="1" applyAlignment="1">
      <alignment horizontal="right" vertical="center"/>
    </xf>
    <xf numFmtId="225" fontId="19" fillId="0" borderId="22" xfId="0" applyNumberFormat="1" applyFont="1" applyBorder="1" applyAlignment="1">
      <alignment vertical="center"/>
    </xf>
    <xf numFmtId="225" fontId="20" fillId="0" borderId="22" xfId="0" applyNumberFormat="1" applyFont="1" applyBorder="1" applyAlignment="1">
      <alignment vertical="center"/>
    </xf>
    <xf numFmtId="41" fontId="19" fillId="0" borderId="15" xfId="50" applyNumberFormat="1" applyFont="1" applyBorder="1" applyAlignment="1">
      <alignment vertical="center"/>
    </xf>
    <xf numFmtId="41" fontId="20" fillId="0" borderId="15" xfId="50" applyNumberFormat="1" applyFont="1" applyBorder="1" applyAlignment="1">
      <alignment vertical="center"/>
    </xf>
    <xf numFmtId="41" fontId="19" fillId="0" borderId="0" xfId="63" applyNumberFormat="1" applyFont="1" applyFill="1" applyBorder="1" applyAlignment="1">
      <alignment horizontal="right" vertical="center"/>
      <protection/>
    </xf>
    <xf numFmtId="41" fontId="20" fillId="0" borderId="0" xfId="63" applyNumberFormat="1" applyFont="1" applyFill="1" applyBorder="1" applyAlignment="1">
      <alignment horizontal="right" vertical="center"/>
      <protection/>
    </xf>
    <xf numFmtId="41" fontId="19" fillId="0" borderId="39" xfId="50" applyNumberFormat="1" applyFont="1" applyBorder="1" applyAlignment="1">
      <alignment horizontal="right" vertical="center"/>
    </xf>
    <xf numFmtId="41" fontId="19" fillId="0" borderId="18" xfId="63" applyNumberFormat="1" applyFont="1" applyFill="1" applyBorder="1" applyAlignment="1">
      <alignment horizontal="right" vertical="center"/>
      <protection/>
    </xf>
    <xf numFmtId="41" fontId="20" fillId="0" borderId="18" xfId="63" applyNumberFormat="1" applyFont="1" applyFill="1" applyBorder="1" applyAlignment="1">
      <alignment horizontal="right" vertical="center"/>
      <protection/>
    </xf>
    <xf numFmtId="41" fontId="19" fillId="0" borderId="19" xfId="63" applyNumberFormat="1" applyFont="1" applyFill="1" applyBorder="1" applyAlignment="1">
      <alignment horizontal="right" vertical="center"/>
      <protection/>
    </xf>
    <xf numFmtId="41" fontId="19" fillId="0" borderId="0" xfId="50" applyNumberFormat="1" applyFont="1" applyAlignment="1">
      <alignment horizontal="right" vertical="center"/>
    </xf>
    <xf numFmtId="41" fontId="20" fillId="0" borderId="0" xfId="50" applyNumberFormat="1" applyFont="1" applyAlignment="1">
      <alignment horizontal="right" vertical="center"/>
    </xf>
    <xf numFmtId="41" fontId="20" fillId="0" borderId="19" xfId="63" applyNumberFormat="1" applyFont="1" applyFill="1" applyBorder="1" applyAlignment="1">
      <alignment horizontal="right" vertical="center"/>
      <protection/>
    </xf>
    <xf numFmtId="41" fontId="20" fillId="0" borderId="0" xfId="50" applyNumberFormat="1" applyFont="1" applyBorder="1" applyAlignment="1">
      <alignment horizontal="right" vertical="center"/>
    </xf>
    <xf numFmtId="41" fontId="19" fillId="0" borderId="18" xfId="50" applyNumberFormat="1" applyFont="1" applyBorder="1" applyAlignment="1">
      <alignment horizontal="right" vertical="center"/>
    </xf>
    <xf numFmtId="41" fontId="20" fillId="0" borderId="18" xfId="50" applyNumberFormat="1" applyFont="1" applyBorder="1" applyAlignment="1">
      <alignment horizontal="right" vertical="center"/>
    </xf>
    <xf numFmtId="41" fontId="19" fillId="0" borderId="19" xfId="50" applyNumberFormat="1" applyFont="1" applyBorder="1" applyAlignment="1">
      <alignment vertical="center"/>
    </xf>
    <xf numFmtId="41" fontId="20" fillId="0" borderId="19" xfId="5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right" vertical="center"/>
    </xf>
    <xf numFmtId="41" fontId="20" fillId="0" borderId="0" xfId="48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/>
    </xf>
    <xf numFmtId="0" fontId="6" fillId="0" borderId="41" xfId="63" applyFont="1" applyBorder="1" applyAlignment="1">
      <alignment horizontal="right" vertical="center"/>
      <protection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 wrapText="1"/>
    </xf>
    <xf numFmtId="41" fontId="19" fillId="0" borderId="44" xfId="0" applyNumberFormat="1" applyFont="1" applyBorder="1" applyAlignment="1">
      <alignment vertical="center"/>
    </xf>
    <xf numFmtId="41" fontId="19" fillId="0" borderId="45" xfId="0" applyNumberFormat="1" applyFont="1" applyBorder="1" applyAlignment="1">
      <alignment vertical="center"/>
    </xf>
    <xf numFmtId="211" fontId="19" fillId="0" borderId="44" xfId="0" applyNumberFormat="1" applyFont="1" applyBorder="1" applyAlignment="1">
      <alignment vertical="center"/>
    </xf>
    <xf numFmtId="211" fontId="19" fillId="0" borderId="44" xfId="0" applyNumberFormat="1" applyFont="1" applyBorder="1" applyAlignment="1">
      <alignment horizontal="right" vertical="center"/>
    </xf>
    <xf numFmtId="211" fontId="19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1" fontId="19" fillId="0" borderId="48" xfId="50" applyNumberFormat="1" applyFont="1" applyBorder="1" applyAlignment="1">
      <alignment vertical="center"/>
    </xf>
    <xf numFmtId="41" fontId="19" fillId="0" borderId="49" xfId="50" applyNumberFormat="1" applyFont="1" applyBorder="1" applyAlignment="1">
      <alignment vertical="center"/>
    </xf>
    <xf numFmtId="41" fontId="19" fillId="0" borderId="50" xfId="0" applyNumberFormat="1" applyFont="1" applyBorder="1" applyAlignment="1">
      <alignment vertical="center"/>
    </xf>
    <xf numFmtId="41" fontId="19" fillId="0" borderId="48" xfId="0" applyNumberFormat="1" applyFont="1" applyBorder="1" applyAlignment="1" applyProtection="1">
      <alignment vertical="center"/>
      <protection/>
    </xf>
    <xf numFmtId="41" fontId="19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left"/>
    </xf>
    <xf numFmtId="41" fontId="19" fillId="0" borderId="0" xfId="50" applyNumberFormat="1" applyFont="1" applyBorder="1" applyAlignment="1">
      <alignment horizontal="right" vertical="center"/>
    </xf>
    <xf numFmtId="41" fontId="19" fillId="0" borderId="10" xfId="50" applyNumberFormat="1" applyFont="1" applyBorder="1" applyAlignment="1">
      <alignment horizontal="right" vertical="center"/>
    </xf>
    <xf numFmtId="0" fontId="6" fillId="0" borderId="51" xfId="63" applyFont="1" applyBorder="1" applyAlignment="1">
      <alignment horizontal="distributed" vertical="center" indent="1"/>
      <protection/>
    </xf>
    <xf numFmtId="0" fontId="6" fillId="0" borderId="52" xfId="63" applyFont="1" applyBorder="1" applyAlignment="1">
      <alignment horizontal="distributed" vertical="center" indent="1"/>
      <protection/>
    </xf>
    <xf numFmtId="0" fontId="6" fillId="0" borderId="53" xfId="63" applyFont="1" applyBorder="1" applyAlignment="1">
      <alignment horizontal="distributed" vertical="center" indent="1"/>
      <protection/>
    </xf>
    <xf numFmtId="0" fontId="6" fillId="0" borderId="54" xfId="63" applyFont="1" applyBorder="1" applyAlignment="1">
      <alignment horizontal="distributed" vertical="center" indent="1"/>
      <protection/>
    </xf>
    <xf numFmtId="0" fontId="6" fillId="0" borderId="55" xfId="63" applyFont="1" applyBorder="1" applyAlignment="1">
      <alignment horizontal="distributed" vertical="center" indent="1"/>
      <protection/>
    </xf>
    <xf numFmtId="0" fontId="6" fillId="0" borderId="56" xfId="63" applyFont="1" applyBorder="1" applyAlignment="1">
      <alignment horizontal="distributed" vertical="center" indent="1"/>
      <protection/>
    </xf>
    <xf numFmtId="0" fontId="6" fillId="0" borderId="57" xfId="63" applyFont="1" applyBorder="1" applyAlignment="1">
      <alignment horizontal="distributed" vertical="center" indent="1"/>
      <protection/>
    </xf>
    <xf numFmtId="0" fontId="6" fillId="0" borderId="58" xfId="63" applyFont="1" applyBorder="1" applyAlignment="1">
      <alignment horizontal="distributed" vertical="center" indent="1"/>
      <protection/>
    </xf>
    <xf numFmtId="0" fontId="6" fillId="0" borderId="59" xfId="63" applyFont="1" applyBorder="1" applyAlignment="1">
      <alignment horizontal="distributed" vertical="center" indent="1"/>
      <protection/>
    </xf>
    <xf numFmtId="0" fontId="6" fillId="0" borderId="29" xfId="63" applyFont="1" applyBorder="1" applyAlignment="1">
      <alignment horizontal="center" vertical="distributed" textRotation="255"/>
      <protection/>
    </xf>
    <xf numFmtId="0" fontId="6" fillId="0" borderId="60" xfId="63" applyFont="1" applyBorder="1" applyAlignment="1">
      <alignment horizontal="distributed" vertical="center" indent="1"/>
      <protection/>
    </xf>
    <xf numFmtId="0" fontId="6" fillId="0" borderId="61" xfId="63" applyFont="1" applyBorder="1" applyAlignment="1">
      <alignment horizontal="distributed" vertical="center" indent="1"/>
      <protection/>
    </xf>
    <xf numFmtId="0" fontId="6" fillId="0" borderId="62" xfId="63" applyFont="1" applyBorder="1" applyAlignment="1">
      <alignment horizontal="distributed" vertical="center" indent="1"/>
      <protection/>
    </xf>
    <xf numFmtId="0" fontId="6" fillId="0" borderId="63" xfId="63" applyFont="1" applyBorder="1" applyAlignment="1">
      <alignment horizontal="center" vertical="center" textRotation="255"/>
      <protection/>
    </xf>
    <xf numFmtId="0" fontId="6" fillId="0" borderId="60" xfId="63" applyFont="1" applyBorder="1" applyAlignment="1">
      <alignment horizontal="distributed" vertical="center"/>
      <protection/>
    </xf>
    <xf numFmtId="0" fontId="6" fillId="0" borderId="61" xfId="63" applyFont="1" applyBorder="1" applyAlignment="1">
      <alignment horizontal="distributed" vertical="center"/>
      <protection/>
    </xf>
    <xf numFmtId="0" fontId="6" fillId="0" borderId="62" xfId="63" applyFont="1" applyBorder="1" applyAlignment="1">
      <alignment horizontal="distributed" vertical="center"/>
      <protection/>
    </xf>
    <xf numFmtId="0" fontId="6" fillId="0" borderId="15" xfId="63" applyFont="1" applyBorder="1" applyAlignment="1">
      <alignment horizontal="distributed" vertical="center"/>
      <protection/>
    </xf>
    <xf numFmtId="0" fontId="6" fillId="0" borderId="64" xfId="63" applyFont="1" applyBorder="1" applyAlignment="1">
      <alignment horizontal="distributed" vertical="center"/>
      <protection/>
    </xf>
    <xf numFmtId="0" fontId="6" fillId="0" borderId="30" xfId="63" applyFont="1" applyBorder="1" applyAlignment="1">
      <alignment horizontal="center" vertical="center" textRotation="255" wrapText="1"/>
      <protection/>
    </xf>
    <xf numFmtId="0" fontId="6" fillId="0" borderId="63" xfId="63" applyFont="1" applyBorder="1" applyAlignment="1">
      <alignment horizontal="center" vertical="center" textRotation="255" wrapText="1"/>
      <protection/>
    </xf>
    <xf numFmtId="0" fontId="6" fillId="0" borderId="32" xfId="63" applyFont="1" applyBorder="1" applyAlignment="1">
      <alignment horizontal="center" vertical="center" textRotation="255" wrapText="1"/>
      <protection/>
    </xf>
    <xf numFmtId="0" fontId="6" fillId="0" borderId="60" xfId="63" applyFont="1" applyBorder="1" applyAlignment="1">
      <alignment horizontal="distributed" vertical="center" wrapText="1" indent="1"/>
      <protection/>
    </xf>
    <xf numFmtId="0" fontId="6" fillId="0" borderId="61" xfId="63" applyFont="1" applyBorder="1" applyAlignment="1">
      <alignment horizontal="distributed" vertical="center" wrapText="1" indent="1"/>
      <protection/>
    </xf>
    <xf numFmtId="0" fontId="6" fillId="0" borderId="62" xfId="63" applyFont="1" applyBorder="1" applyAlignment="1">
      <alignment horizontal="distributed" vertical="center" wrapText="1" indent="1"/>
      <protection/>
    </xf>
    <xf numFmtId="0" fontId="6" fillId="0" borderId="29" xfId="63" applyFont="1" applyBorder="1" applyAlignment="1">
      <alignment horizontal="center" vertical="distributed" textRotation="255" wrapText="1"/>
      <protection/>
    </xf>
    <xf numFmtId="0" fontId="6" fillId="0" borderId="63" xfId="63" applyFont="1" applyBorder="1" applyAlignment="1">
      <alignment horizontal="center" vertical="distributed" textRotation="255"/>
      <protection/>
    </xf>
    <xf numFmtId="0" fontId="6" fillId="0" borderId="30" xfId="63" applyFont="1" applyBorder="1" applyAlignment="1">
      <alignment horizontal="center" vertical="distributed" textRotation="255" wrapText="1"/>
      <protection/>
    </xf>
    <xf numFmtId="0" fontId="4" fillId="0" borderId="63" xfId="63" applyBorder="1" applyAlignment="1">
      <alignment horizontal="center" vertical="distributed"/>
      <protection/>
    </xf>
    <xf numFmtId="0" fontId="4" fillId="0" borderId="31" xfId="63" applyBorder="1" applyAlignment="1">
      <alignment horizontal="center" vertical="distributed"/>
      <protection/>
    </xf>
    <xf numFmtId="0" fontId="13" fillId="0" borderId="65" xfId="63" applyFont="1" applyBorder="1" applyAlignment="1">
      <alignment horizontal="center" vertical="center" wrapText="1"/>
      <protection/>
    </xf>
    <xf numFmtId="0" fontId="6" fillId="0" borderId="65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66" xfId="63" applyFont="1" applyBorder="1" applyAlignment="1">
      <alignment horizontal="distributed" vertical="center" wrapText="1"/>
      <protection/>
    </xf>
    <xf numFmtId="0" fontId="6" fillId="0" borderId="67" xfId="63" applyFont="1" applyBorder="1" applyAlignment="1">
      <alignment horizontal="distributed" vertical="center" wrapText="1"/>
      <protection/>
    </xf>
    <xf numFmtId="0" fontId="6" fillId="0" borderId="68" xfId="63" applyFont="1" applyBorder="1" applyAlignment="1">
      <alignment horizontal="distributed" vertical="center" wrapText="1"/>
      <protection/>
    </xf>
    <xf numFmtId="0" fontId="6" fillId="0" borderId="69" xfId="63" applyFont="1" applyBorder="1" applyAlignment="1">
      <alignment horizontal="distributed" vertical="center" wrapText="1"/>
      <protection/>
    </xf>
    <xf numFmtId="0" fontId="6" fillId="0" borderId="0" xfId="63" applyFont="1" applyBorder="1" applyAlignment="1">
      <alignment horizontal="distributed" vertical="center" wrapText="1"/>
      <protection/>
    </xf>
    <xf numFmtId="0" fontId="6" fillId="0" borderId="29" xfId="63" applyFont="1" applyBorder="1" applyAlignment="1">
      <alignment horizontal="distributed" vertical="center" wrapText="1"/>
      <protection/>
    </xf>
    <xf numFmtId="0" fontId="6" fillId="0" borderId="70" xfId="63" applyFont="1" applyBorder="1" applyAlignment="1">
      <alignment horizontal="distributed" vertical="center" wrapText="1"/>
      <protection/>
    </xf>
    <xf numFmtId="0" fontId="6" fillId="0" borderId="18" xfId="63" applyFont="1" applyBorder="1" applyAlignment="1">
      <alignment horizontal="distributed" vertical="center" wrapText="1"/>
      <protection/>
    </xf>
    <xf numFmtId="0" fontId="6" fillId="0" borderId="33" xfId="63" applyFont="1" applyBorder="1" applyAlignment="1">
      <alignment horizontal="distributed" vertical="center" wrapText="1"/>
      <protection/>
    </xf>
    <xf numFmtId="0" fontId="6" fillId="0" borderId="71" xfId="63" applyFont="1" applyBorder="1" applyAlignment="1">
      <alignment horizontal="distributed" vertical="center" indent="1"/>
      <protection/>
    </xf>
    <xf numFmtId="0" fontId="6" fillId="0" borderId="39" xfId="63" applyFont="1" applyBorder="1" applyAlignment="1">
      <alignment horizontal="distributed" vertical="center" indent="1"/>
      <protection/>
    </xf>
    <xf numFmtId="0" fontId="6" fillId="0" borderId="72" xfId="63" applyFont="1" applyBorder="1" applyAlignment="1">
      <alignment horizontal="distributed" vertical="center" indent="1"/>
      <protection/>
    </xf>
    <xf numFmtId="0" fontId="6" fillId="0" borderId="51" xfId="63" applyFont="1" applyBorder="1" applyAlignment="1">
      <alignment horizontal="distributed" vertical="center"/>
      <protection/>
    </xf>
    <xf numFmtId="0" fontId="6" fillId="0" borderId="53" xfId="63" applyFont="1" applyBorder="1" applyAlignment="1">
      <alignment horizontal="distributed" vertical="center"/>
      <protection/>
    </xf>
    <xf numFmtId="0" fontId="18" fillId="0" borderId="73" xfId="63" applyFont="1" applyBorder="1" applyAlignment="1">
      <alignment horizontal="center" vertical="center" wrapText="1"/>
      <protection/>
    </xf>
    <xf numFmtId="0" fontId="18" fillId="0" borderId="32" xfId="63" applyFont="1" applyBorder="1" applyAlignment="1">
      <alignment horizontal="center" vertical="center"/>
      <protection/>
    </xf>
    <xf numFmtId="0" fontId="6" fillId="0" borderId="51" xfId="63" applyFont="1" applyBorder="1" applyAlignment="1">
      <alignment horizontal="distributed" vertical="center" indent="2"/>
      <protection/>
    </xf>
    <xf numFmtId="0" fontId="6" fillId="0" borderId="52" xfId="63" applyFont="1" applyBorder="1" applyAlignment="1">
      <alignment horizontal="distributed" vertical="center" indent="2"/>
      <protection/>
    </xf>
    <xf numFmtId="0" fontId="6" fillId="0" borderId="53" xfId="63" applyFont="1" applyBorder="1" applyAlignment="1">
      <alignment horizontal="distributed" vertical="center" indent="2"/>
      <protection/>
    </xf>
    <xf numFmtId="0" fontId="6" fillId="0" borderId="66" xfId="63" applyFont="1" applyBorder="1" applyAlignment="1">
      <alignment horizontal="center" vertical="center" wrapText="1"/>
      <protection/>
    </xf>
    <xf numFmtId="0" fontId="6" fillId="0" borderId="69" xfId="63" applyFont="1" applyBorder="1" applyAlignment="1">
      <alignment horizontal="center" vertical="center" wrapText="1"/>
      <protection/>
    </xf>
    <xf numFmtId="0" fontId="6" fillId="0" borderId="71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left" vertical="center"/>
      <protection/>
    </xf>
    <xf numFmtId="0" fontId="8" fillId="0" borderId="22" xfId="63" applyFont="1" applyBorder="1" applyAlignment="1">
      <alignment horizontal="right" vertical="center"/>
      <protection/>
    </xf>
    <xf numFmtId="0" fontId="6" fillId="0" borderId="30" xfId="63" applyFont="1" applyBorder="1" applyAlignment="1">
      <alignment horizontal="center" vertical="center" wrapText="1"/>
      <protection/>
    </xf>
    <xf numFmtId="0" fontId="6" fillId="0" borderId="63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distributed" wrapText="1"/>
      <protection/>
    </xf>
    <xf numFmtId="0" fontId="6" fillId="0" borderId="63" xfId="63" applyFont="1" applyBorder="1" applyAlignment="1">
      <alignment horizontal="center" vertical="distributed" wrapText="1"/>
      <protection/>
    </xf>
    <xf numFmtId="0" fontId="6" fillId="0" borderId="31" xfId="63" applyFont="1" applyBorder="1" applyAlignment="1">
      <alignment horizontal="center" vertical="distributed" wrapText="1"/>
      <protection/>
    </xf>
    <xf numFmtId="0" fontId="6" fillId="0" borderId="28" xfId="63" applyFont="1" applyBorder="1" applyAlignment="1">
      <alignment horizontal="center" vertical="distributed" textRotation="255" wrapText="1"/>
      <protection/>
    </xf>
    <xf numFmtId="0" fontId="4" fillId="0" borderId="74" xfId="63" applyBorder="1" applyAlignment="1">
      <alignment horizontal="center" vertical="distributed" textRotation="255"/>
      <protection/>
    </xf>
    <xf numFmtId="0" fontId="6" fillId="0" borderId="66" xfId="63" applyFont="1" applyBorder="1" applyAlignment="1">
      <alignment horizontal="distributed" vertical="distributed" wrapText="1"/>
      <protection/>
    </xf>
    <xf numFmtId="0" fontId="6" fillId="0" borderId="68" xfId="63" applyFont="1" applyBorder="1" applyAlignment="1">
      <alignment horizontal="distributed" vertical="distributed" wrapText="1"/>
      <protection/>
    </xf>
    <xf numFmtId="0" fontId="6" fillId="0" borderId="71" xfId="63" applyFont="1" applyBorder="1" applyAlignment="1">
      <alignment horizontal="distributed" vertical="distributed" wrapText="1"/>
      <protection/>
    </xf>
    <xf numFmtId="0" fontId="6" fillId="0" borderId="75" xfId="63" applyFont="1" applyBorder="1" applyAlignment="1">
      <alignment horizontal="distributed" vertical="distributed" wrapText="1"/>
      <protection/>
    </xf>
    <xf numFmtId="0" fontId="6" fillId="0" borderId="66" xfId="63" applyFont="1" applyBorder="1" applyAlignment="1">
      <alignment horizontal="distributed" vertical="center"/>
      <protection/>
    </xf>
    <xf numFmtId="0" fontId="0" fillId="0" borderId="68" xfId="63" applyFont="1" applyBorder="1" applyAlignment="1">
      <alignment horizontal="distributed" vertical="center"/>
      <protection/>
    </xf>
    <xf numFmtId="0" fontId="0" fillId="0" borderId="70" xfId="63" applyFont="1" applyBorder="1" applyAlignment="1">
      <alignment horizontal="distributed" vertical="center"/>
      <protection/>
    </xf>
    <xf numFmtId="0" fontId="0" fillId="0" borderId="33" xfId="63" applyFont="1" applyBorder="1" applyAlignment="1">
      <alignment horizontal="distributed" vertical="center"/>
      <protection/>
    </xf>
    <xf numFmtId="0" fontId="14" fillId="0" borderId="28" xfId="63" applyFont="1" applyBorder="1" applyAlignment="1">
      <alignment horizontal="center" vertical="center" textRotation="255"/>
      <protection/>
    </xf>
    <xf numFmtId="0" fontId="22" fillId="0" borderId="33" xfId="63" applyFont="1" applyBorder="1" applyAlignment="1">
      <alignment horizontal="center" vertical="center" textRotation="255"/>
      <protection/>
    </xf>
    <xf numFmtId="0" fontId="6" fillId="0" borderId="33" xfId="63" applyFont="1" applyBorder="1" applyAlignment="1">
      <alignment horizontal="center" vertical="distributed" textRotation="255" wrapText="1"/>
      <protection/>
    </xf>
    <xf numFmtId="0" fontId="6" fillId="0" borderId="28" xfId="63" applyFont="1" applyBorder="1" applyAlignment="1">
      <alignment horizontal="center" vertical="distributed" wrapText="1"/>
      <protection/>
    </xf>
    <xf numFmtId="0" fontId="6" fillId="0" borderId="33" xfId="63" applyFont="1" applyBorder="1" applyAlignment="1">
      <alignment horizontal="center" vertical="distributed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4" fillId="0" borderId="29" xfId="63" applyBorder="1" applyAlignment="1">
      <alignment horizontal="center" vertical="center"/>
      <protection/>
    </xf>
    <xf numFmtId="0" fontId="4" fillId="0" borderId="33" xfId="63" applyBorder="1" applyAlignment="1">
      <alignment horizontal="center" vertical="center"/>
      <protection/>
    </xf>
    <xf numFmtId="0" fontId="4" fillId="0" borderId="63" xfId="63" applyBorder="1" applyAlignment="1">
      <alignment horizontal="center" vertical="center"/>
      <protection/>
    </xf>
    <xf numFmtId="0" fontId="4" fillId="0" borderId="32" xfId="63" applyBorder="1" applyAlignment="1">
      <alignment horizontal="center" vertical="center"/>
      <protection/>
    </xf>
    <xf numFmtId="0" fontId="0" fillId="0" borderId="68" xfId="63" applyFont="1" applyBorder="1" applyAlignment="1">
      <alignment horizontal="distributed" vertical="center" wrapText="1"/>
      <protection/>
    </xf>
    <xf numFmtId="0" fontId="0" fillId="0" borderId="69" xfId="63" applyFont="1" applyBorder="1" applyAlignment="1">
      <alignment horizontal="distributed" vertical="center" wrapText="1"/>
      <protection/>
    </xf>
    <xf numFmtId="0" fontId="0" fillId="0" borderId="29" xfId="63" applyFont="1" applyBorder="1" applyAlignment="1">
      <alignment horizontal="distributed" vertical="center" wrapText="1"/>
      <protection/>
    </xf>
    <xf numFmtId="0" fontId="0" fillId="0" borderId="70" xfId="63" applyFont="1" applyBorder="1" applyAlignment="1">
      <alignment horizontal="distributed" vertical="center" wrapText="1"/>
      <protection/>
    </xf>
    <xf numFmtId="0" fontId="0" fillId="0" borderId="33" xfId="63" applyFont="1" applyBorder="1" applyAlignment="1">
      <alignment horizontal="distributed" vertical="center" wrapText="1"/>
      <protection/>
    </xf>
    <xf numFmtId="0" fontId="6" fillId="0" borderId="76" xfId="63" applyFont="1" applyBorder="1" applyAlignment="1">
      <alignment horizontal="distributed" vertical="center"/>
      <protection/>
    </xf>
    <xf numFmtId="0" fontId="6" fillId="0" borderId="77" xfId="63" applyFont="1" applyBorder="1" applyAlignment="1">
      <alignment horizontal="distributed" vertical="center"/>
      <protection/>
    </xf>
    <xf numFmtId="0" fontId="6" fillId="0" borderId="78" xfId="0" applyFont="1" applyBorder="1" applyAlignment="1">
      <alignment horizontal="distributed" vertical="center" indent="2"/>
    </xf>
    <xf numFmtId="0" fontId="6" fillId="0" borderId="79" xfId="0" applyFont="1" applyBorder="1" applyAlignment="1">
      <alignment horizontal="distributed" vertical="center" indent="2"/>
    </xf>
    <xf numFmtId="220" fontId="6" fillId="0" borderId="80" xfId="69" applyNumberFormat="1" applyFont="1" applyBorder="1" applyAlignment="1">
      <alignment horizontal="center" vertical="center" wrapText="1"/>
      <protection/>
    </xf>
    <xf numFmtId="220" fontId="6" fillId="0" borderId="81" xfId="69" applyNumberFormat="1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220" fontId="6" fillId="0" borderId="20" xfId="69" applyNumberFormat="1" applyFont="1" applyBorder="1" applyAlignment="1">
      <alignment horizontal="center" vertical="center" wrapText="1"/>
      <protection/>
    </xf>
    <xf numFmtId="220" fontId="6" fillId="0" borderId="84" xfId="69" applyNumberFormat="1" applyFont="1" applyBorder="1" applyAlignment="1">
      <alignment horizontal="center" vertical="center" wrapText="1"/>
      <protection/>
    </xf>
    <xf numFmtId="0" fontId="6" fillId="0" borderId="85" xfId="0" applyFont="1" applyBorder="1" applyAlignment="1">
      <alignment horizontal="distributed" vertical="center" wrapText="1"/>
    </xf>
    <xf numFmtId="0" fontId="6" fillId="0" borderId="86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4" xfId="69" applyFont="1" applyBorder="1" applyAlignment="1">
      <alignment horizontal="left" vertical="center"/>
      <protection/>
    </xf>
    <xf numFmtId="0" fontId="6" fillId="0" borderId="89" xfId="69" applyFont="1" applyBorder="1" applyAlignment="1">
      <alignment horizontal="left" vertical="center"/>
      <protection/>
    </xf>
    <xf numFmtId="0" fontId="9" fillId="0" borderId="0" xfId="69" applyFont="1" applyAlignment="1">
      <alignment horizontal="left"/>
      <protection/>
    </xf>
    <xf numFmtId="0" fontId="6" fillId="0" borderId="20" xfId="69" applyFont="1" applyBorder="1" applyAlignment="1">
      <alignment horizontal="right" vertical="center"/>
      <protection/>
    </xf>
    <xf numFmtId="0" fontId="6" fillId="0" borderId="90" xfId="69" applyFont="1" applyBorder="1" applyAlignment="1">
      <alignment horizontal="right" vertical="center"/>
      <protection/>
    </xf>
    <xf numFmtId="220" fontId="23" fillId="0" borderId="20" xfId="69" applyNumberFormat="1" applyFont="1" applyBorder="1" applyAlignment="1">
      <alignment horizontal="center" vertical="center" wrapText="1"/>
      <protection/>
    </xf>
    <xf numFmtId="220" fontId="23" fillId="0" borderId="84" xfId="69" applyNumberFormat="1" applyFont="1" applyBorder="1" applyAlignment="1">
      <alignment horizontal="center" vertical="center" wrapText="1"/>
      <protection/>
    </xf>
    <xf numFmtId="0" fontId="6" fillId="0" borderId="87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82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wrapText="1"/>
    </xf>
    <xf numFmtId="0" fontId="6" fillId="0" borderId="91" xfId="0" applyFont="1" applyBorder="1" applyAlignment="1">
      <alignment horizontal="distributed" vertical="center" wrapText="1"/>
    </xf>
    <xf numFmtId="0" fontId="6" fillId="0" borderId="88" xfId="0" applyFont="1" applyBorder="1" applyAlignment="1">
      <alignment horizontal="distributed" vertical="center" wrapText="1"/>
    </xf>
    <xf numFmtId="0" fontId="6" fillId="0" borderId="92" xfId="0" applyFont="1" applyBorder="1" applyAlignment="1">
      <alignment horizontal="distributed" vertical="center"/>
    </xf>
    <xf numFmtId="0" fontId="6" fillId="0" borderId="93" xfId="0" applyFont="1" applyBorder="1" applyAlignment="1">
      <alignment horizontal="distributed" vertical="center"/>
    </xf>
    <xf numFmtId="0" fontId="6" fillId="0" borderId="94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6" fillId="0" borderId="96" xfId="0" applyFont="1" applyBorder="1" applyAlignment="1">
      <alignment horizontal="distributed" vertical="center" indent="2"/>
    </xf>
    <xf numFmtId="0" fontId="6" fillId="0" borderId="97" xfId="0" applyFont="1" applyBorder="1" applyAlignment="1">
      <alignment horizontal="distributed" vertical="center" indent="2"/>
    </xf>
    <xf numFmtId="0" fontId="6" fillId="0" borderId="96" xfId="0" applyFont="1" applyBorder="1" applyAlignment="1">
      <alignment horizontal="distributed" vertical="center" wrapText="1" indent="1"/>
    </xf>
    <xf numFmtId="0" fontId="6" fillId="0" borderId="97" xfId="0" applyFont="1" applyBorder="1" applyAlignment="1">
      <alignment horizontal="distributed" vertical="center" wrapText="1" indent="1"/>
    </xf>
    <xf numFmtId="0" fontId="6" fillId="0" borderId="98" xfId="0" applyFont="1" applyBorder="1" applyAlignment="1">
      <alignment horizontal="distributed" vertical="center" indent="1"/>
    </xf>
    <xf numFmtId="220" fontId="23" fillId="0" borderId="12" xfId="69" applyNumberFormat="1" applyFont="1" applyBorder="1" applyAlignment="1">
      <alignment horizontal="center" vertical="center" wrapText="1"/>
      <protection/>
    </xf>
    <xf numFmtId="220" fontId="23" fillId="0" borderId="99" xfId="69" applyNumberFormat="1" applyFont="1" applyBorder="1" applyAlignment="1">
      <alignment horizontal="center" vertical="center" wrapText="1"/>
      <protection/>
    </xf>
    <xf numFmtId="0" fontId="6" fillId="0" borderId="100" xfId="69" applyFont="1" applyBorder="1" applyAlignment="1">
      <alignment horizontal="right" vertical="center"/>
      <protection/>
    </xf>
    <xf numFmtId="220" fontId="6" fillId="0" borderId="101" xfId="69" applyNumberFormat="1" applyFont="1" applyBorder="1" applyAlignment="1">
      <alignment horizontal="center" vertical="center" wrapText="1"/>
      <protection/>
    </xf>
    <xf numFmtId="220" fontId="6" fillId="0" borderId="102" xfId="69" applyNumberFormat="1" applyFont="1" applyBorder="1" applyAlignment="1">
      <alignment horizontal="center" vertical="center" wrapText="1"/>
      <protection/>
    </xf>
    <xf numFmtId="220" fontId="6" fillId="0" borderId="12" xfId="69" applyNumberFormat="1" applyFont="1" applyBorder="1" applyAlignment="1">
      <alignment horizontal="center" vertical="center" wrapText="1"/>
      <protection/>
    </xf>
    <xf numFmtId="220" fontId="6" fillId="0" borderId="99" xfId="69" applyNumberFormat="1" applyFont="1" applyBorder="1" applyAlignment="1">
      <alignment horizontal="center" vertical="center" wrapText="1"/>
      <protection/>
    </xf>
    <xf numFmtId="0" fontId="6" fillId="0" borderId="103" xfId="69" applyFont="1" applyBorder="1" applyAlignment="1">
      <alignment horizontal="left" vertical="center"/>
      <protection/>
    </xf>
    <xf numFmtId="0" fontId="6" fillId="0" borderId="78" xfId="0" applyFont="1" applyBorder="1" applyAlignment="1">
      <alignment horizontal="distributed" vertical="center"/>
    </xf>
    <xf numFmtId="0" fontId="6" fillId="0" borderId="104" xfId="0" applyFont="1" applyBorder="1" applyAlignment="1">
      <alignment horizontal="distributed" vertical="center"/>
    </xf>
    <xf numFmtId="0" fontId="6" fillId="0" borderId="96" xfId="0" applyFont="1" applyBorder="1" applyAlignment="1">
      <alignment horizontal="distributed" vertical="center"/>
    </xf>
    <xf numFmtId="0" fontId="6" fillId="0" borderId="10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06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入力" xfId="62"/>
    <cellStyle name="標準 2" xfId="63"/>
    <cellStyle name="標準 2 2" xfId="64"/>
    <cellStyle name="標準 2 3" xfId="65"/>
    <cellStyle name="標準 23" xfId="66"/>
    <cellStyle name="標準 3" xfId="67"/>
    <cellStyle name="標準 9" xfId="68"/>
    <cellStyle name="標準_03-01,13,14,16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4"/>
        <xdr:cNvSpPr>
          <a:spLocks/>
        </xdr:cNvSpPr>
      </xdr:nvSpPr>
      <xdr:spPr>
        <a:xfrm>
          <a:off x="0" y="409575"/>
          <a:ext cx="1209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1</xdr:col>
      <xdr:colOff>0</xdr:colOff>
      <xdr:row>25</xdr:row>
      <xdr:rowOff>9525</xdr:rowOff>
    </xdr:to>
    <xdr:sp>
      <xdr:nvSpPr>
        <xdr:cNvPr id="2" name="Line 15"/>
        <xdr:cNvSpPr>
          <a:spLocks/>
        </xdr:cNvSpPr>
      </xdr:nvSpPr>
      <xdr:spPr>
        <a:xfrm>
          <a:off x="0" y="5905500"/>
          <a:ext cx="1200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733425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657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733425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600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733425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019425"/>
          <a:ext cx="2600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733425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5438775"/>
          <a:ext cx="2600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1</xdr:col>
      <xdr:colOff>962025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486150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5.75390625" style="4" customWidth="1"/>
    <col min="2" max="6" width="16.75390625" style="4" customWidth="1"/>
  </cols>
  <sheetData>
    <row r="1" spans="1:6" s="8" customFormat="1" ht="18">
      <c r="A1" s="186" t="s">
        <v>59</v>
      </c>
      <c r="B1" s="186"/>
      <c r="C1" s="186"/>
      <c r="D1" s="186"/>
      <c r="E1" s="186"/>
      <c r="F1" s="186"/>
    </row>
    <row r="2" spans="1:6" s="9" customFormat="1" ht="12.75" thickBot="1">
      <c r="A2" s="6"/>
      <c r="B2" s="6"/>
      <c r="C2" s="6"/>
      <c r="D2" s="6"/>
      <c r="E2" s="6"/>
      <c r="F2" s="2" t="s">
        <v>9</v>
      </c>
    </row>
    <row r="3" spans="1:6" ht="15" customHeight="1">
      <c r="A3" s="167" t="s">
        <v>211</v>
      </c>
      <c r="B3" s="179">
        <v>1995</v>
      </c>
      <c r="C3" s="112">
        <v>2000</v>
      </c>
      <c r="D3" s="112">
        <v>2005</v>
      </c>
      <c r="E3" s="112">
        <v>2010</v>
      </c>
      <c r="F3" s="115">
        <v>2015</v>
      </c>
    </row>
    <row r="4" spans="1:6" ht="15" customHeight="1">
      <c r="A4" s="170" t="s">
        <v>10</v>
      </c>
      <c r="B4" s="180" t="s">
        <v>161</v>
      </c>
      <c r="C4" s="113" t="s">
        <v>162</v>
      </c>
      <c r="D4" s="114" t="s">
        <v>163</v>
      </c>
      <c r="E4" s="114" t="s">
        <v>164</v>
      </c>
      <c r="F4" s="116" t="s">
        <v>165</v>
      </c>
    </row>
    <row r="5" spans="1:6" ht="21.75" customHeight="1">
      <c r="A5" s="165" t="s">
        <v>205</v>
      </c>
      <c r="B5" s="181">
        <f>SUM(B6:B19)</f>
        <v>21606</v>
      </c>
      <c r="C5" s="78">
        <f>SUM(C6:C19)</f>
        <v>35398</v>
      </c>
      <c r="D5" s="78">
        <v>22880</v>
      </c>
      <c r="E5" s="79">
        <f>SUM(E6:E19)</f>
        <v>17061</v>
      </c>
      <c r="F5" s="84">
        <f>SUM(F6:F19)</f>
        <v>12358</v>
      </c>
    </row>
    <row r="6" spans="1:6" ht="21.75" customHeight="1">
      <c r="A6" s="165" t="s">
        <v>11</v>
      </c>
      <c r="B6" s="181">
        <v>2526</v>
      </c>
      <c r="C6" s="78">
        <v>3754</v>
      </c>
      <c r="D6" s="80">
        <v>1927</v>
      </c>
      <c r="E6" s="79">
        <v>1173</v>
      </c>
      <c r="F6" s="84">
        <v>678</v>
      </c>
    </row>
    <row r="7" spans="1:6" ht="21.75" customHeight="1">
      <c r="A7" s="165" t="s">
        <v>67</v>
      </c>
      <c r="B7" s="181">
        <v>1375</v>
      </c>
      <c r="C7" s="78">
        <v>1996</v>
      </c>
      <c r="D7" s="80">
        <v>1229</v>
      </c>
      <c r="E7" s="81">
        <v>732</v>
      </c>
      <c r="F7" s="85">
        <v>413</v>
      </c>
    </row>
    <row r="8" spans="1:6" ht="21.75" customHeight="1">
      <c r="A8" s="165" t="s">
        <v>12</v>
      </c>
      <c r="B8" s="181">
        <v>1346</v>
      </c>
      <c r="C8" s="78">
        <v>1992</v>
      </c>
      <c r="D8" s="82">
        <v>1185</v>
      </c>
      <c r="E8" s="79">
        <v>792</v>
      </c>
      <c r="F8" s="84">
        <v>437</v>
      </c>
    </row>
    <row r="9" spans="1:6" ht="21.75" customHeight="1">
      <c r="A9" s="165" t="s">
        <v>13</v>
      </c>
      <c r="B9" s="181">
        <v>904</v>
      </c>
      <c r="C9" s="78">
        <v>1634</v>
      </c>
      <c r="D9" s="82">
        <v>1009</v>
      </c>
      <c r="E9" s="79">
        <v>605</v>
      </c>
      <c r="F9" s="84">
        <v>399</v>
      </c>
    </row>
    <row r="10" spans="1:6" ht="21.75" customHeight="1">
      <c r="A10" s="165" t="s">
        <v>14</v>
      </c>
      <c r="B10" s="181">
        <v>880</v>
      </c>
      <c r="C10" s="78">
        <v>1253</v>
      </c>
      <c r="D10" s="82">
        <v>913</v>
      </c>
      <c r="E10" s="79">
        <v>600</v>
      </c>
      <c r="F10" s="84">
        <v>400</v>
      </c>
    </row>
    <row r="11" spans="1:6" ht="21.75" customHeight="1">
      <c r="A11" s="165" t="s">
        <v>15</v>
      </c>
      <c r="B11" s="181">
        <v>1106</v>
      </c>
      <c r="C11" s="78">
        <v>1507</v>
      </c>
      <c r="D11" s="82">
        <v>786</v>
      </c>
      <c r="E11" s="78">
        <v>650</v>
      </c>
      <c r="F11" s="86">
        <v>464</v>
      </c>
    </row>
    <row r="12" spans="1:6" ht="21.75" customHeight="1">
      <c r="A12" s="165" t="s">
        <v>16</v>
      </c>
      <c r="B12" s="181">
        <v>1484</v>
      </c>
      <c r="C12" s="78">
        <v>1981</v>
      </c>
      <c r="D12" s="82">
        <v>1035</v>
      </c>
      <c r="E12" s="78">
        <v>643</v>
      </c>
      <c r="F12" s="86">
        <v>514</v>
      </c>
    </row>
    <row r="13" spans="1:6" ht="21.75" customHeight="1">
      <c r="A13" s="165" t="s">
        <v>17</v>
      </c>
      <c r="B13" s="181">
        <v>1756</v>
      </c>
      <c r="C13" s="78">
        <v>2464</v>
      </c>
      <c r="D13" s="82">
        <v>1387</v>
      </c>
      <c r="E13" s="78">
        <v>833</v>
      </c>
      <c r="F13" s="86">
        <v>514</v>
      </c>
    </row>
    <row r="14" spans="1:6" ht="21.75" customHeight="1">
      <c r="A14" s="165" t="s">
        <v>18</v>
      </c>
      <c r="B14" s="181">
        <v>1475</v>
      </c>
      <c r="C14" s="78">
        <v>2890</v>
      </c>
      <c r="D14" s="82">
        <v>1799</v>
      </c>
      <c r="E14" s="78">
        <v>1139</v>
      </c>
      <c r="F14" s="86">
        <v>704</v>
      </c>
    </row>
    <row r="15" spans="1:6" ht="21.75" customHeight="1">
      <c r="A15" s="165" t="s">
        <v>19</v>
      </c>
      <c r="B15" s="181">
        <v>1385</v>
      </c>
      <c r="C15" s="78">
        <v>2451</v>
      </c>
      <c r="D15" s="80">
        <v>2029</v>
      </c>
      <c r="E15" s="78">
        <v>1510</v>
      </c>
      <c r="F15" s="86">
        <v>957</v>
      </c>
    </row>
    <row r="16" spans="1:6" ht="21.75" customHeight="1">
      <c r="A16" s="165" t="s">
        <v>20</v>
      </c>
      <c r="B16" s="181">
        <v>1727</v>
      </c>
      <c r="C16" s="78">
        <v>2420</v>
      </c>
      <c r="D16" s="80">
        <v>1725</v>
      </c>
      <c r="E16" s="78">
        <v>1788</v>
      </c>
      <c r="F16" s="86">
        <v>1305</v>
      </c>
    </row>
    <row r="17" spans="1:6" ht="21.75" customHeight="1">
      <c r="A17" s="165" t="s">
        <v>21</v>
      </c>
      <c r="B17" s="181">
        <v>1713</v>
      </c>
      <c r="C17" s="78">
        <v>3040</v>
      </c>
      <c r="D17" s="80">
        <v>1687</v>
      </c>
      <c r="E17" s="78">
        <v>1449</v>
      </c>
      <c r="F17" s="86">
        <v>1524</v>
      </c>
    </row>
    <row r="18" spans="1:6" ht="21.75" customHeight="1">
      <c r="A18" s="165" t="s">
        <v>22</v>
      </c>
      <c r="B18" s="181">
        <v>1455</v>
      </c>
      <c r="C18" s="78">
        <v>2975</v>
      </c>
      <c r="D18" s="80">
        <v>2024</v>
      </c>
      <c r="E18" s="187">
        <v>5147</v>
      </c>
      <c r="F18" s="86">
        <v>1164</v>
      </c>
    </row>
    <row r="19" spans="1:6" ht="21.75" customHeight="1" thickBot="1">
      <c r="A19" s="166" t="s">
        <v>23</v>
      </c>
      <c r="B19" s="182">
        <v>2474</v>
      </c>
      <c r="C19" s="83">
        <v>5041</v>
      </c>
      <c r="D19" s="83">
        <v>4145</v>
      </c>
      <c r="E19" s="188"/>
      <c r="F19" s="87">
        <v>2885</v>
      </c>
    </row>
    <row r="20" spans="1:6" s="51" customFormat="1" ht="16.5" customHeight="1">
      <c r="A20" s="56" t="s">
        <v>185</v>
      </c>
      <c r="B20" s="57"/>
      <c r="C20" s="57"/>
      <c r="D20" s="57"/>
      <c r="E20" s="57"/>
      <c r="F20" s="54" t="s">
        <v>24</v>
      </c>
    </row>
    <row r="21" spans="1:6" ht="30" customHeight="1">
      <c r="A21" s="3"/>
      <c r="B21" s="3"/>
      <c r="C21" s="3"/>
      <c r="D21" s="3"/>
      <c r="E21" s="3"/>
      <c r="F21" s="3"/>
    </row>
    <row r="22" spans="1:6" s="8" customFormat="1" ht="18">
      <c r="A22" s="186" t="s">
        <v>60</v>
      </c>
      <c r="B22" s="186"/>
      <c r="C22" s="186"/>
      <c r="D22" s="186"/>
      <c r="E22" s="186"/>
      <c r="F22" s="186"/>
    </row>
    <row r="23" spans="1:6" s="9" customFormat="1" ht="12.75" thickBot="1">
      <c r="A23" s="12"/>
      <c r="B23" s="12"/>
      <c r="C23" s="12"/>
      <c r="D23" s="12"/>
      <c r="E23" s="12"/>
      <c r="F23" s="2" t="s">
        <v>9</v>
      </c>
    </row>
    <row r="24" spans="1:6" ht="15" customHeight="1">
      <c r="A24" s="167" t="s">
        <v>211</v>
      </c>
      <c r="B24" s="179">
        <v>1995</v>
      </c>
      <c r="C24" s="112">
        <v>2000</v>
      </c>
      <c r="D24" s="112">
        <v>2005</v>
      </c>
      <c r="E24" s="112">
        <v>2010</v>
      </c>
      <c r="F24" s="115">
        <v>2015</v>
      </c>
    </row>
    <row r="25" spans="1:6" ht="15" customHeight="1">
      <c r="A25" s="168" t="s">
        <v>25</v>
      </c>
      <c r="B25" s="180" t="s">
        <v>161</v>
      </c>
      <c r="C25" s="113" t="s">
        <v>162</v>
      </c>
      <c r="D25" s="114" t="s">
        <v>163</v>
      </c>
      <c r="E25" s="114" t="s">
        <v>164</v>
      </c>
      <c r="F25" s="116" t="s">
        <v>165</v>
      </c>
    </row>
    <row r="26" spans="1:6" ht="24" customHeight="1">
      <c r="A26" s="169" t="s">
        <v>157</v>
      </c>
      <c r="B26" s="183">
        <f>SUM(B27:B35)</f>
        <v>5676</v>
      </c>
      <c r="C26" s="124">
        <f>SUM(C27:C35)</f>
        <v>3827</v>
      </c>
      <c r="D26" s="124">
        <f>SUM(D27:D35)</f>
        <v>3678</v>
      </c>
      <c r="E26" s="124">
        <f>SUM(E27:E35)</f>
        <v>4308</v>
      </c>
      <c r="F26" s="123">
        <f>SUM(F27:F35)</f>
        <v>3998</v>
      </c>
    </row>
    <row r="27" spans="1:6" ht="19.5" customHeight="1">
      <c r="A27" s="165" t="s">
        <v>189</v>
      </c>
      <c r="B27" s="184">
        <f>422+149+80+69+122</f>
        <v>842</v>
      </c>
      <c r="C27" s="125">
        <v>386</v>
      </c>
      <c r="D27" s="125">
        <v>609</v>
      </c>
      <c r="E27" s="126">
        <v>790</v>
      </c>
      <c r="F27" s="127">
        <v>713</v>
      </c>
    </row>
    <row r="28" spans="1:6" ht="19.5" customHeight="1">
      <c r="A28" s="165" t="s">
        <v>190</v>
      </c>
      <c r="B28" s="184">
        <f>150+182+83</f>
        <v>415</v>
      </c>
      <c r="C28" s="125">
        <v>194</v>
      </c>
      <c r="D28" s="125">
        <v>268</v>
      </c>
      <c r="E28" s="128">
        <v>392</v>
      </c>
      <c r="F28" s="129">
        <v>402</v>
      </c>
    </row>
    <row r="29" spans="1:6" ht="19.5" customHeight="1">
      <c r="A29" s="165" t="s">
        <v>0</v>
      </c>
      <c r="B29" s="184">
        <f>154+97+269</f>
        <v>520</v>
      </c>
      <c r="C29" s="125">
        <v>257</v>
      </c>
      <c r="D29" s="125">
        <v>477</v>
      </c>
      <c r="E29" s="128">
        <v>451</v>
      </c>
      <c r="F29" s="129">
        <v>452</v>
      </c>
    </row>
    <row r="30" spans="1:6" ht="19.5" customHeight="1">
      <c r="A30" s="165" t="s">
        <v>1</v>
      </c>
      <c r="B30" s="184">
        <f>197+245+202+75+37</f>
        <v>756</v>
      </c>
      <c r="C30" s="128">
        <v>439</v>
      </c>
      <c r="D30" s="128">
        <v>369</v>
      </c>
      <c r="E30" s="128">
        <v>589</v>
      </c>
      <c r="F30" s="129">
        <v>522</v>
      </c>
    </row>
    <row r="31" spans="1:6" ht="19.5" customHeight="1">
      <c r="A31" s="165" t="s">
        <v>2</v>
      </c>
      <c r="B31" s="184">
        <v>537</v>
      </c>
      <c r="C31" s="125">
        <v>572</v>
      </c>
      <c r="D31" s="125">
        <v>404</v>
      </c>
      <c r="E31" s="128">
        <v>547</v>
      </c>
      <c r="F31" s="129">
        <v>570</v>
      </c>
    </row>
    <row r="32" spans="1:6" ht="19.5" customHeight="1">
      <c r="A32" s="165" t="s">
        <v>3</v>
      </c>
      <c r="B32" s="184">
        <v>379</v>
      </c>
      <c r="C32" s="125">
        <v>342</v>
      </c>
      <c r="D32" s="125">
        <v>299</v>
      </c>
      <c r="E32" s="128">
        <v>287</v>
      </c>
      <c r="F32" s="129">
        <v>300</v>
      </c>
    </row>
    <row r="33" spans="1:6" ht="19.5" customHeight="1">
      <c r="A33" s="165" t="s">
        <v>4</v>
      </c>
      <c r="B33" s="184">
        <v>526</v>
      </c>
      <c r="C33" s="125">
        <v>493</v>
      </c>
      <c r="D33" s="125">
        <v>404</v>
      </c>
      <c r="E33" s="128">
        <v>429</v>
      </c>
      <c r="F33" s="129">
        <v>367</v>
      </c>
    </row>
    <row r="34" spans="1:6" ht="19.5" customHeight="1">
      <c r="A34" s="165" t="s">
        <v>5</v>
      </c>
      <c r="B34" s="184">
        <v>711</v>
      </c>
      <c r="C34" s="125">
        <v>490</v>
      </c>
      <c r="D34" s="125">
        <v>387</v>
      </c>
      <c r="E34" s="128">
        <v>377</v>
      </c>
      <c r="F34" s="129">
        <v>320</v>
      </c>
    </row>
    <row r="35" spans="1:6" ht="19.5" customHeight="1" thickBot="1">
      <c r="A35" s="166" t="s">
        <v>6</v>
      </c>
      <c r="B35" s="185">
        <v>990</v>
      </c>
      <c r="C35" s="128">
        <v>654</v>
      </c>
      <c r="D35" s="128">
        <v>461</v>
      </c>
      <c r="E35" s="130">
        <v>446</v>
      </c>
      <c r="F35" s="131">
        <v>352</v>
      </c>
    </row>
    <row r="36" spans="1:6" ht="16.5" customHeight="1">
      <c r="A36" s="5"/>
      <c r="B36" s="13"/>
      <c r="C36" s="13"/>
      <c r="D36" s="56"/>
      <c r="E36" s="56"/>
      <c r="F36" s="54" t="s">
        <v>7</v>
      </c>
    </row>
    <row r="37" spans="1:6" ht="12" customHeight="1">
      <c r="A37" s="55" t="s">
        <v>186</v>
      </c>
      <c r="B37" s="55"/>
      <c r="C37" s="55"/>
      <c r="D37" s="55"/>
      <c r="E37" s="55"/>
      <c r="F37" s="55"/>
    </row>
    <row r="38" spans="1:6" ht="12.75">
      <c r="A38" s="53" t="s">
        <v>187</v>
      </c>
      <c r="B38" s="53"/>
      <c r="C38" s="53"/>
      <c r="D38" s="53"/>
      <c r="E38" s="53"/>
      <c r="F38" s="53"/>
    </row>
    <row r="39" spans="1:6" ht="12">
      <c r="A39" s="53" t="s">
        <v>188</v>
      </c>
      <c r="B39" s="53"/>
      <c r="C39" s="53"/>
      <c r="D39" s="53"/>
      <c r="E39" s="53"/>
      <c r="F39" s="53"/>
    </row>
  </sheetData>
  <sheetProtection/>
  <mergeCells count="3">
    <mergeCell ref="A1:F1"/>
    <mergeCell ref="A22:F22"/>
    <mergeCell ref="E18:E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5.25390625" style="37" customWidth="1"/>
    <col min="2" max="5" width="5.00390625" style="37" customWidth="1"/>
    <col min="6" max="6" width="9.75390625" style="37" bestFit="1" customWidth="1"/>
    <col min="7" max="7" width="12.125" style="37" hidden="1" customWidth="1"/>
    <col min="8" max="8" width="12.125" style="37" customWidth="1"/>
    <col min="9" max="11" width="12.125" style="38" customWidth="1"/>
    <col min="12" max="12" width="12.125" style="37" customWidth="1"/>
    <col min="13" max="16384" width="9.125" style="37" customWidth="1"/>
  </cols>
  <sheetData>
    <row r="1" spans="1:12" s="14" customFormat="1" ht="17.25">
      <c r="A1" s="244" t="s">
        <v>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" customFormat="1" ht="15" customHeight="1" thickBot="1">
      <c r="A2" s="15"/>
      <c r="I2" s="17"/>
      <c r="J2" s="245" t="s">
        <v>26</v>
      </c>
      <c r="K2" s="245"/>
      <c r="L2" s="245"/>
    </row>
    <row r="3" spans="1:12" s="20" customFormat="1" ht="15" customHeight="1">
      <c r="A3" s="18"/>
      <c r="B3" s="18"/>
      <c r="C3" s="18"/>
      <c r="D3" s="18"/>
      <c r="E3" s="18"/>
      <c r="F3" s="171" t="s">
        <v>206</v>
      </c>
      <c r="G3" s="19">
        <v>2010</v>
      </c>
      <c r="H3" s="19">
        <v>2012</v>
      </c>
      <c r="I3" s="19">
        <v>2013</v>
      </c>
      <c r="J3" s="19">
        <v>2014</v>
      </c>
      <c r="K3" s="19">
        <v>2015</v>
      </c>
      <c r="L3" s="117">
        <v>2016</v>
      </c>
    </row>
    <row r="4" spans="1:12" s="22" customFormat="1" ht="15" customHeight="1">
      <c r="A4" s="21" t="s">
        <v>207</v>
      </c>
      <c r="F4" s="23"/>
      <c r="G4" s="24" t="s">
        <v>62</v>
      </c>
      <c r="H4" s="24" t="s">
        <v>166</v>
      </c>
      <c r="I4" s="24" t="s">
        <v>167</v>
      </c>
      <c r="J4" s="24" t="s">
        <v>168</v>
      </c>
      <c r="K4" s="24" t="s">
        <v>169</v>
      </c>
      <c r="L4" s="118" t="s">
        <v>193</v>
      </c>
    </row>
    <row r="5" spans="1:12" s="22" customFormat="1" ht="15" customHeight="1">
      <c r="A5" s="206" t="s">
        <v>27</v>
      </c>
      <c r="B5" s="206"/>
      <c r="C5" s="206"/>
      <c r="D5" s="206"/>
      <c r="E5" s="206"/>
      <c r="F5" s="207"/>
      <c r="G5" s="25">
        <v>7703</v>
      </c>
      <c r="H5" s="146">
        <v>7703</v>
      </c>
      <c r="I5" s="146">
        <v>7701</v>
      </c>
      <c r="J5" s="146">
        <v>7701</v>
      </c>
      <c r="K5" s="146">
        <v>7701</v>
      </c>
      <c r="L5" s="147">
        <v>6526</v>
      </c>
    </row>
    <row r="6" spans="1:12" s="22" customFormat="1" ht="15" customHeight="1">
      <c r="A6" s="107"/>
      <c r="B6" s="192" t="s">
        <v>28</v>
      </c>
      <c r="C6" s="193"/>
      <c r="D6" s="193"/>
      <c r="E6" s="193"/>
      <c r="F6" s="194"/>
      <c r="G6" s="26">
        <v>18</v>
      </c>
      <c r="H6" s="148">
        <v>17</v>
      </c>
      <c r="I6" s="148">
        <v>17</v>
      </c>
      <c r="J6" s="148">
        <v>17</v>
      </c>
      <c r="K6" s="148">
        <v>17</v>
      </c>
      <c r="L6" s="149">
        <v>17</v>
      </c>
    </row>
    <row r="7" spans="1:12" s="22" customFormat="1" ht="15" customHeight="1">
      <c r="A7" s="214" t="s">
        <v>158</v>
      </c>
      <c r="B7" s="246" t="s">
        <v>29</v>
      </c>
      <c r="C7" s="199" t="s">
        <v>30</v>
      </c>
      <c r="D7" s="200"/>
      <c r="E7" s="200"/>
      <c r="F7" s="201"/>
      <c r="G7" s="26">
        <v>880</v>
      </c>
      <c r="H7" s="148">
        <v>799</v>
      </c>
      <c r="I7" s="148">
        <v>808</v>
      </c>
      <c r="J7" s="148">
        <v>791</v>
      </c>
      <c r="K7" s="148">
        <v>797</v>
      </c>
      <c r="L7" s="149">
        <v>801</v>
      </c>
    </row>
    <row r="8" spans="1:12" s="22" customFormat="1" ht="15" customHeight="1">
      <c r="A8" s="214"/>
      <c r="B8" s="247"/>
      <c r="C8" s="249" t="s">
        <v>31</v>
      </c>
      <c r="D8" s="203" t="s">
        <v>30</v>
      </c>
      <c r="E8" s="204"/>
      <c r="F8" s="205"/>
      <c r="G8" s="26">
        <v>880</v>
      </c>
      <c r="H8" s="148">
        <v>799</v>
      </c>
      <c r="I8" s="148">
        <v>808</v>
      </c>
      <c r="J8" s="148">
        <v>791</v>
      </c>
      <c r="K8" s="148">
        <v>797</v>
      </c>
      <c r="L8" s="149">
        <v>801</v>
      </c>
    </row>
    <row r="9" spans="1:12" s="22" customFormat="1" ht="15" customHeight="1">
      <c r="A9" s="214"/>
      <c r="B9" s="247"/>
      <c r="C9" s="250"/>
      <c r="D9" s="203" t="s">
        <v>32</v>
      </c>
      <c r="E9" s="204"/>
      <c r="F9" s="205"/>
      <c r="G9" s="26">
        <v>293</v>
      </c>
      <c r="H9" s="148">
        <v>266</v>
      </c>
      <c r="I9" s="148">
        <v>263</v>
      </c>
      <c r="J9" s="148">
        <v>255</v>
      </c>
      <c r="K9" s="148">
        <v>269</v>
      </c>
      <c r="L9" s="149">
        <v>304</v>
      </c>
    </row>
    <row r="10" spans="1:12" s="22" customFormat="1" ht="15" customHeight="1">
      <c r="A10" s="214"/>
      <c r="B10" s="248"/>
      <c r="C10" s="251"/>
      <c r="D10" s="203" t="s">
        <v>33</v>
      </c>
      <c r="E10" s="204"/>
      <c r="F10" s="205"/>
      <c r="G10" s="26">
        <v>587</v>
      </c>
      <c r="H10" s="148">
        <v>533</v>
      </c>
      <c r="I10" s="148">
        <v>545</v>
      </c>
      <c r="J10" s="148">
        <v>536</v>
      </c>
      <c r="K10" s="148">
        <v>528</v>
      </c>
      <c r="L10" s="149">
        <v>497</v>
      </c>
    </row>
    <row r="11" spans="1:12" s="22" customFormat="1" ht="15" customHeight="1">
      <c r="A11" s="108"/>
      <c r="B11" s="238" t="s">
        <v>34</v>
      </c>
      <c r="C11" s="239"/>
      <c r="D11" s="239"/>
      <c r="E11" s="239"/>
      <c r="F11" s="240"/>
      <c r="G11" s="27">
        <v>5</v>
      </c>
      <c r="H11" s="150" t="s">
        <v>8</v>
      </c>
      <c r="I11" s="150" t="s">
        <v>8</v>
      </c>
      <c r="J11" s="132" t="s">
        <v>8</v>
      </c>
      <c r="K11" s="151" t="s">
        <v>127</v>
      </c>
      <c r="L11" s="152" t="s">
        <v>8</v>
      </c>
    </row>
    <row r="12" spans="1:12" s="22" customFormat="1" ht="15" customHeight="1">
      <c r="A12" s="92"/>
      <c r="B12" s="192" t="s">
        <v>35</v>
      </c>
      <c r="C12" s="193"/>
      <c r="D12" s="193"/>
      <c r="E12" s="193"/>
      <c r="F12" s="194"/>
      <c r="G12" s="26">
        <v>27</v>
      </c>
      <c r="H12" s="148">
        <v>25</v>
      </c>
      <c r="I12" s="148">
        <v>25</v>
      </c>
      <c r="J12" s="153">
        <v>25</v>
      </c>
      <c r="K12" s="148">
        <v>25</v>
      </c>
      <c r="L12" s="149">
        <v>23</v>
      </c>
    </row>
    <row r="13" spans="1:12" s="22" customFormat="1" ht="15" customHeight="1">
      <c r="A13" s="93"/>
      <c r="B13" s="199" t="s">
        <v>36</v>
      </c>
      <c r="C13" s="200"/>
      <c r="D13" s="200"/>
      <c r="E13" s="200"/>
      <c r="F13" s="201"/>
      <c r="G13" s="28">
        <v>1397</v>
      </c>
      <c r="H13" s="148">
        <v>1249</v>
      </c>
      <c r="I13" s="148">
        <v>1195</v>
      </c>
      <c r="J13" s="148">
        <v>1212</v>
      </c>
      <c r="K13" s="148">
        <v>1265</v>
      </c>
      <c r="L13" s="149">
        <v>1348</v>
      </c>
    </row>
    <row r="14" spans="1:12" s="22" customFormat="1" ht="15" customHeight="1">
      <c r="A14" s="93"/>
      <c r="B14" s="94"/>
      <c r="C14" s="199" t="s">
        <v>28</v>
      </c>
      <c r="D14" s="200"/>
      <c r="E14" s="200"/>
      <c r="F14" s="201"/>
      <c r="G14" s="26">
        <v>18</v>
      </c>
      <c r="H14" s="148">
        <v>18</v>
      </c>
      <c r="I14" s="148">
        <v>15</v>
      </c>
      <c r="J14" s="148">
        <v>15</v>
      </c>
      <c r="K14" s="148">
        <v>15</v>
      </c>
      <c r="L14" s="149">
        <v>14</v>
      </c>
    </row>
    <row r="15" spans="1:12" s="22" customFormat="1" ht="15" customHeight="1">
      <c r="A15" s="214" t="s">
        <v>155</v>
      </c>
      <c r="B15" s="215" t="s">
        <v>151</v>
      </c>
      <c r="C15" s="241" t="s">
        <v>29</v>
      </c>
      <c r="D15" s="199" t="s">
        <v>30</v>
      </c>
      <c r="E15" s="200"/>
      <c r="F15" s="201"/>
      <c r="G15" s="26">
        <v>191</v>
      </c>
      <c r="H15" s="148">
        <v>222</v>
      </c>
      <c r="I15" s="148">
        <v>184</v>
      </c>
      <c r="J15" s="148">
        <v>201</v>
      </c>
      <c r="K15" s="148">
        <v>216</v>
      </c>
      <c r="L15" s="149">
        <v>268</v>
      </c>
    </row>
    <row r="16" spans="1:12" s="22" customFormat="1" ht="15" customHeight="1">
      <c r="A16" s="214"/>
      <c r="B16" s="215"/>
      <c r="C16" s="242"/>
      <c r="D16" s="216" t="s">
        <v>37</v>
      </c>
      <c r="E16" s="203" t="s">
        <v>30</v>
      </c>
      <c r="F16" s="205"/>
      <c r="G16" s="26">
        <v>161</v>
      </c>
      <c r="H16" s="148">
        <v>219</v>
      </c>
      <c r="I16" s="148">
        <v>184</v>
      </c>
      <c r="J16" s="148">
        <v>201</v>
      </c>
      <c r="K16" s="148">
        <v>216</v>
      </c>
      <c r="L16" s="149">
        <v>268</v>
      </c>
    </row>
    <row r="17" spans="1:12" s="22" customFormat="1" ht="15" customHeight="1">
      <c r="A17" s="214"/>
      <c r="B17" s="215"/>
      <c r="C17" s="242"/>
      <c r="D17" s="217"/>
      <c r="E17" s="203" t="s">
        <v>156</v>
      </c>
      <c r="F17" s="205"/>
      <c r="G17" s="26">
        <v>52</v>
      </c>
      <c r="H17" s="148">
        <v>69</v>
      </c>
      <c r="I17" s="148">
        <v>45</v>
      </c>
      <c r="J17" s="148">
        <v>53</v>
      </c>
      <c r="K17" s="148">
        <v>71</v>
      </c>
      <c r="L17" s="149">
        <v>76</v>
      </c>
    </row>
    <row r="18" spans="1:12" s="22" customFormat="1" ht="15" customHeight="1">
      <c r="A18" s="214"/>
      <c r="B18" s="215"/>
      <c r="C18" s="242"/>
      <c r="D18" s="218"/>
      <c r="E18" s="203" t="s">
        <v>33</v>
      </c>
      <c r="F18" s="205"/>
      <c r="G18" s="26">
        <v>109</v>
      </c>
      <c r="H18" s="148">
        <v>150</v>
      </c>
      <c r="I18" s="148">
        <v>139</v>
      </c>
      <c r="J18" s="148">
        <v>148</v>
      </c>
      <c r="K18" s="148">
        <v>145</v>
      </c>
      <c r="L18" s="149">
        <v>192</v>
      </c>
    </row>
    <row r="19" spans="1:12" s="22" customFormat="1" ht="15" customHeight="1">
      <c r="A19" s="214"/>
      <c r="B19" s="95"/>
      <c r="C19" s="243"/>
      <c r="D19" s="199" t="s">
        <v>64</v>
      </c>
      <c r="E19" s="200"/>
      <c r="F19" s="201"/>
      <c r="G19" s="26">
        <v>30</v>
      </c>
      <c r="H19" s="148">
        <v>3</v>
      </c>
      <c r="I19" s="154" t="s">
        <v>8</v>
      </c>
      <c r="J19" s="154" t="s">
        <v>8</v>
      </c>
      <c r="K19" s="148" t="s">
        <v>132</v>
      </c>
      <c r="L19" s="149" t="s">
        <v>8</v>
      </c>
    </row>
    <row r="20" spans="1:12" s="22" customFormat="1" ht="15" customHeight="1">
      <c r="A20" s="214"/>
      <c r="B20" s="94"/>
      <c r="C20" s="208" t="s">
        <v>159</v>
      </c>
      <c r="D20" s="211" t="s">
        <v>28</v>
      </c>
      <c r="E20" s="212"/>
      <c r="F20" s="213"/>
      <c r="G20" s="26">
        <v>14</v>
      </c>
      <c r="H20" s="148">
        <v>13</v>
      </c>
      <c r="I20" s="148">
        <v>14</v>
      </c>
      <c r="J20" s="148">
        <v>14</v>
      </c>
      <c r="K20" s="148">
        <v>14</v>
      </c>
      <c r="L20" s="149">
        <v>12</v>
      </c>
    </row>
    <row r="21" spans="1:12" s="22" customFormat="1" ht="15" customHeight="1">
      <c r="A21" s="214"/>
      <c r="B21" s="215" t="s">
        <v>152</v>
      </c>
      <c r="C21" s="209"/>
      <c r="D21" s="219" t="s">
        <v>66</v>
      </c>
      <c r="E21" s="220" t="s">
        <v>30</v>
      </c>
      <c r="F21" s="221"/>
      <c r="G21" s="26">
        <v>893</v>
      </c>
      <c r="H21" s="148">
        <v>783</v>
      </c>
      <c r="I21" s="148">
        <v>781</v>
      </c>
      <c r="J21" s="148">
        <v>781</v>
      </c>
      <c r="K21" s="148">
        <v>814</v>
      </c>
      <c r="L21" s="149">
        <v>805</v>
      </c>
    </row>
    <row r="22" spans="1:12" s="22" customFormat="1" ht="15" customHeight="1">
      <c r="A22" s="214"/>
      <c r="B22" s="215"/>
      <c r="C22" s="209"/>
      <c r="D22" s="219"/>
      <c r="E22" s="220" t="s">
        <v>37</v>
      </c>
      <c r="F22" s="221"/>
      <c r="G22" s="26">
        <v>409</v>
      </c>
      <c r="H22" s="148">
        <v>284</v>
      </c>
      <c r="I22" s="148">
        <v>269</v>
      </c>
      <c r="J22" s="148">
        <v>269</v>
      </c>
      <c r="K22" s="148">
        <v>293</v>
      </c>
      <c r="L22" s="149">
        <v>230</v>
      </c>
    </row>
    <row r="23" spans="1:12" s="22" customFormat="1" ht="15" customHeight="1">
      <c r="A23" s="97"/>
      <c r="B23" s="215"/>
      <c r="C23" s="210"/>
      <c r="D23" s="219"/>
      <c r="E23" s="220" t="s">
        <v>34</v>
      </c>
      <c r="F23" s="221"/>
      <c r="G23" s="26">
        <v>484</v>
      </c>
      <c r="H23" s="148">
        <v>499</v>
      </c>
      <c r="I23" s="148">
        <v>512</v>
      </c>
      <c r="J23" s="148">
        <v>512</v>
      </c>
      <c r="K23" s="148">
        <v>521</v>
      </c>
      <c r="L23" s="149">
        <v>575</v>
      </c>
    </row>
    <row r="24" spans="1:12" s="22" customFormat="1" ht="15" customHeight="1">
      <c r="A24" s="97"/>
      <c r="B24" s="215"/>
      <c r="C24" s="236" t="s">
        <v>65</v>
      </c>
      <c r="D24" s="199" t="s">
        <v>28</v>
      </c>
      <c r="E24" s="200"/>
      <c r="F24" s="201"/>
      <c r="G24" s="26">
        <v>5</v>
      </c>
      <c r="H24" s="148">
        <v>4</v>
      </c>
      <c r="I24" s="148">
        <v>4</v>
      </c>
      <c r="J24" s="148">
        <v>4</v>
      </c>
      <c r="K24" s="148">
        <v>5</v>
      </c>
      <c r="L24" s="149">
        <v>5</v>
      </c>
    </row>
    <row r="25" spans="1:12" s="22" customFormat="1" ht="15" customHeight="1">
      <c r="A25" s="98"/>
      <c r="B25" s="96"/>
      <c r="C25" s="237"/>
      <c r="D25" s="199" t="s">
        <v>38</v>
      </c>
      <c r="E25" s="200"/>
      <c r="F25" s="201"/>
      <c r="G25" s="31">
        <v>313</v>
      </c>
      <c r="H25" s="151">
        <v>244</v>
      </c>
      <c r="I25" s="151">
        <v>230</v>
      </c>
      <c r="J25" s="151">
        <v>230</v>
      </c>
      <c r="K25" s="151">
        <v>235</v>
      </c>
      <c r="L25" s="152">
        <v>275</v>
      </c>
    </row>
    <row r="26" spans="1:12" s="22" customFormat="1" ht="15" customHeight="1">
      <c r="A26" s="267" t="s">
        <v>39</v>
      </c>
      <c r="B26" s="231" t="s">
        <v>28</v>
      </c>
      <c r="C26" s="232"/>
      <c r="D26" s="232"/>
      <c r="E26" s="232"/>
      <c r="F26" s="233"/>
      <c r="G26" s="26">
        <v>3</v>
      </c>
      <c r="H26" s="148">
        <v>4</v>
      </c>
      <c r="I26" s="148">
        <v>4</v>
      </c>
      <c r="J26" s="148">
        <v>4</v>
      </c>
      <c r="K26" s="148">
        <v>4</v>
      </c>
      <c r="L26" s="149">
        <v>3</v>
      </c>
    </row>
    <row r="27" spans="1:12" s="22" customFormat="1" ht="15" customHeight="1">
      <c r="A27" s="268"/>
      <c r="B27" s="222" t="s">
        <v>40</v>
      </c>
      <c r="C27" s="223"/>
      <c r="D27" s="224"/>
      <c r="E27" s="203" t="s">
        <v>30</v>
      </c>
      <c r="F27" s="205"/>
      <c r="G27" s="26">
        <v>36</v>
      </c>
      <c r="H27" s="148">
        <v>28</v>
      </c>
      <c r="I27" s="148">
        <v>20</v>
      </c>
      <c r="J27" s="148">
        <v>20</v>
      </c>
      <c r="K27" s="148">
        <v>20</v>
      </c>
      <c r="L27" s="149">
        <v>29</v>
      </c>
    </row>
    <row r="28" spans="1:12" s="22" customFormat="1" ht="15" customHeight="1">
      <c r="A28" s="268"/>
      <c r="B28" s="225"/>
      <c r="C28" s="226"/>
      <c r="D28" s="227"/>
      <c r="E28" s="203" t="s">
        <v>37</v>
      </c>
      <c r="F28" s="205"/>
      <c r="G28" s="26">
        <v>4</v>
      </c>
      <c r="H28" s="148">
        <v>23</v>
      </c>
      <c r="I28" s="148">
        <v>17</v>
      </c>
      <c r="J28" s="148">
        <v>17</v>
      </c>
      <c r="K28" s="148">
        <v>16</v>
      </c>
      <c r="L28" s="149">
        <v>20</v>
      </c>
    </row>
    <row r="29" spans="1:12" s="22" customFormat="1" ht="15" customHeight="1">
      <c r="A29" s="269"/>
      <c r="B29" s="228"/>
      <c r="C29" s="229"/>
      <c r="D29" s="230"/>
      <c r="E29" s="234" t="s">
        <v>34</v>
      </c>
      <c r="F29" s="235"/>
      <c r="G29" s="31">
        <v>32</v>
      </c>
      <c r="H29" s="151">
        <v>5</v>
      </c>
      <c r="I29" s="151">
        <v>3</v>
      </c>
      <c r="J29" s="151">
        <v>3</v>
      </c>
      <c r="K29" s="151">
        <v>4</v>
      </c>
      <c r="L29" s="152">
        <v>9</v>
      </c>
    </row>
    <row r="30" spans="1:12" s="22" customFormat="1" ht="15" customHeight="1">
      <c r="A30" s="267" t="s">
        <v>41</v>
      </c>
      <c r="B30" s="192" t="s">
        <v>28</v>
      </c>
      <c r="C30" s="193"/>
      <c r="D30" s="193"/>
      <c r="E30" s="193"/>
      <c r="F30" s="194"/>
      <c r="G30" s="26">
        <v>3</v>
      </c>
      <c r="H30" s="148">
        <v>5</v>
      </c>
      <c r="I30" s="148">
        <v>5</v>
      </c>
      <c r="J30" s="148">
        <v>5</v>
      </c>
      <c r="K30" s="148">
        <v>4</v>
      </c>
      <c r="L30" s="149">
        <v>6</v>
      </c>
    </row>
    <row r="31" spans="1:12" s="22" customFormat="1" ht="15" customHeight="1">
      <c r="A31" s="268"/>
      <c r="B31" s="199" t="s">
        <v>30</v>
      </c>
      <c r="C31" s="200"/>
      <c r="D31" s="200"/>
      <c r="E31" s="200"/>
      <c r="F31" s="201"/>
      <c r="G31" s="26">
        <v>19</v>
      </c>
      <c r="H31" s="148">
        <v>22</v>
      </c>
      <c r="I31" s="148">
        <v>18</v>
      </c>
      <c r="J31" s="148">
        <v>18</v>
      </c>
      <c r="K31" s="148">
        <v>35</v>
      </c>
      <c r="L31" s="149">
        <v>12</v>
      </c>
    </row>
    <row r="32" spans="1:12" s="22" customFormat="1" ht="15" customHeight="1">
      <c r="A32" s="268"/>
      <c r="B32" s="246" t="s">
        <v>29</v>
      </c>
      <c r="C32" s="199" t="s">
        <v>42</v>
      </c>
      <c r="D32" s="200"/>
      <c r="E32" s="200"/>
      <c r="F32" s="201"/>
      <c r="G32" s="29" t="s">
        <v>8</v>
      </c>
      <c r="H32" s="154" t="s">
        <v>8</v>
      </c>
      <c r="I32" s="154" t="s">
        <v>8</v>
      </c>
      <c r="J32" s="154" t="s">
        <v>8</v>
      </c>
      <c r="K32" s="154" t="s">
        <v>132</v>
      </c>
      <c r="L32" s="155" t="s">
        <v>8</v>
      </c>
    </row>
    <row r="33" spans="1:12" s="22" customFormat="1" ht="15.75" customHeight="1">
      <c r="A33" s="268"/>
      <c r="B33" s="270"/>
      <c r="C33" s="222" t="s">
        <v>43</v>
      </c>
      <c r="D33" s="272"/>
      <c r="E33" s="234" t="s">
        <v>30</v>
      </c>
      <c r="F33" s="235"/>
      <c r="G33" s="26">
        <v>19</v>
      </c>
      <c r="H33" s="148">
        <v>22</v>
      </c>
      <c r="I33" s="148">
        <v>18</v>
      </c>
      <c r="J33" s="148">
        <v>18</v>
      </c>
      <c r="K33" s="148">
        <v>35</v>
      </c>
      <c r="L33" s="149">
        <v>12</v>
      </c>
    </row>
    <row r="34" spans="1:12" s="22" customFormat="1" ht="15.75" customHeight="1">
      <c r="A34" s="268"/>
      <c r="B34" s="270"/>
      <c r="C34" s="273"/>
      <c r="D34" s="274"/>
      <c r="E34" s="277" t="s">
        <v>44</v>
      </c>
      <c r="F34" s="278"/>
      <c r="G34" s="26">
        <v>19</v>
      </c>
      <c r="H34" s="148" t="s">
        <v>8</v>
      </c>
      <c r="I34" s="154" t="s">
        <v>8</v>
      </c>
      <c r="J34" s="154" t="s">
        <v>8</v>
      </c>
      <c r="K34" s="154" t="s">
        <v>132</v>
      </c>
      <c r="L34" s="155" t="s">
        <v>8</v>
      </c>
    </row>
    <row r="35" spans="1:12" s="22" customFormat="1" ht="15.75" customHeight="1">
      <c r="A35" s="269"/>
      <c r="B35" s="271"/>
      <c r="C35" s="275"/>
      <c r="D35" s="276"/>
      <c r="E35" s="277" t="s">
        <v>45</v>
      </c>
      <c r="F35" s="278"/>
      <c r="G35" s="29">
        <v>5</v>
      </c>
      <c r="H35" s="154" t="s">
        <v>8</v>
      </c>
      <c r="I35" s="154" t="s">
        <v>8</v>
      </c>
      <c r="J35" s="154" t="s">
        <v>8</v>
      </c>
      <c r="K35" s="154" t="s">
        <v>132</v>
      </c>
      <c r="L35" s="155" t="s">
        <v>8</v>
      </c>
    </row>
    <row r="36" spans="1:12" s="22" customFormat="1" ht="15" customHeight="1">
      <c r="A36" s="265" t="s">
        <v>46</v>
      </c>
      <c r="B36" s="192" t="s">
        <v>28</v>
      </c>
      <c r="C36" s="193"/>
      <c r="D36" s="193"/>
      <c r="E36" s="193"/>
      <c r="F36" s="194"/>
      <c r="G36" s="32">
        <v>1</v>
      </c>
      <c r="H36" s="153">
        <v>1</v>
      </c>
      <c r="I36" s="153">
        <v>1</v>
      </c>
      <c r="J36" s="153">
        <v>1</v>
      </c>
      <c r="K36" s="153">
        <v>1</v>
      </c>
      <c r="L36" s="156">
        <v>2</v>
      </c>
    </row>
    <row r="37" spans="1:12" s="22" customFormat="1" ht="15" customHeight="1">
      <c r="A37" s="266"/>
      <c r="B37" s="189" t="s">
        <v>38</v>
      </c>
      <c r="C37" s="190"/>
      <c r="D37" s="190"/>
      <c r="E37" s="190"/>
      <c r="F37" s="191"/>
      <c r="G37" s="31">
        <v>33</v>
      </c>
      <c r="H37" s="151">
        <v>6</v>
      </c>
      <c r="I37" s="151">
        <v>6</v>
      </c>
      <c r="J37" s="151">
        <v>6</v>
      </c>
      <c r="K37" s="151">
        <v>31</v>
      </c>
      <c r="L37" s="152">
        <v>30</v>
      </c>
    </row>
    <row r="38" spans="1:12" s="22" customFormat="1" ht="15" customHeight="1">
      <c r="A38" s="252" t="s">
        <v>191</v>
      </c>
      <c r="B38" s="192" t="s">
        <v>28</v>
      </c>
      <c r="C38" s="193"/>
      <c r="D38" s="193"/>
      <c r="E38" s="193"/>
      <c r="F38" s="194"/>
      <c r="G38" s="26">
        <v>3</v>
      </c>
      <c r="H38" s="148">
        <v>5</v>
      </c>
      <c r="I38" s="148">
        <v>7</v>
      </c>
      <c r="J38" s="148">
        <v>8</v>
      </c>
      <c r="K38" s="148">
        <v>8</v>
      </c>
      <c r="L38" s="149">
        <v>10</v>
      </c>
    </row>
    <row r="39" spans="1:12" s="22" customFormat="1" ht="15" customHeight="1">
      <c r="A39" s="264"/>
      <c r="B39" s="189" t="s">
        <v>38</v>
      </c>
      <c r="C39" s="190"/>
      <c r="D39" s="190"/>
      <c r="E39" s="190"/>
      <c r="F39" s="191"/>
      <c r="G39" s="31">
        <v>17</v>
      </c>
      <c r="H39" s="151">
        <v>27</v>
      </c>
      <c r="I39" s="151">
        <v>46</v>
      </c>
      <c r="J39" s="151">
        <v>50</v>
      </c>
      <c r="K39" s="151">
        <v>65</v>
      </c>
      <c r="L39" s="152">
        <v>58</v>
      </c>
    </row>
    <row r="40" spans="1:12" s="22" customFormat="1" ht="15" customHeight="1">
      <c r="A40" s="92"/>
      <c r="B40" s="192" t="s">
        <v>35</v>
      </c>
      <c r="C40" s="193"/>
      <c r="D40" s="193"/>
      <c r="E40" s="193"/>
      <c r="F40" s="194"/>
      <c r="G40" s="26">
        <v>8</v>
      </c>
      <c r="H40" s="148">
        <v>8</v>
      </c>
      <c r="I40" s="148">
        <v>9</v>
      </c>
      <c r="J40" s="148">
        <v>9</v>
      </c>
      <c r="K40" s="148">
        <v>9</v>
      </c>
      <c r="L40" s="149">
        <v>9</v>
      </c>
    </row>
    <row r="41" spans="1:12" s="22" customFormat="1" ht="15" customHeight="1">
      <c r="A41" s="109"/>
      <c r="B41" s="199" t="s">
        <v>47</v>
      </c>
      <c r="C41" s="200"/>
      <c r="D41" s="200"/>
      <c r="E41" s="200"/>
      <c r="F41" s="201"/>
      <c r="G41" s="28">
        <v>35641</v>
      </c>
      <c r="H41" s="148">
        <v>33380</v>
      </c>
      <c r="I41" s="148">
        <v>31768</v>
      </c>
      <c r="J41" s="148">
        <v>31708</v>
      </c>
      <c r="K41" s="148">
        <v>33232</v>
      </c>
      <c r="L41" s="149">
        <v>34258</v>
      </c>
    </row>
    <row r="42" spans="1:12" s="22" customFormat="1" ht="15" customHeight="1">
      <c r="A42" s="198" t="s">
        <v>160</v>
      </c>
      <c r="B42" s="94"/>
      <c r="C42" s="199" t="s">
        <v>28</v>
      </c>
      <c r="D42" s="200"/>
      <c r="E42" s="200"/>
      <c r="F42" s="201"/>
      <c r="G42" s="26">
        <v>8</v>
      </c>
      <c r="H42" s="148">
        <v>8</v>
      </c>
      <c r="I42" s="148">
        <v>9</v>
      </c>
      <c r="J42" s="148">
        <v>9</v>
      </c>
      <c r="K42" s="148">
        <v>9</v>
      </c>
      <c r="L42" s="149">
        <v>9</v>
      </c>
    </row>
    <row r="43" spans="1:12" s="33" customFormat="1" ht="15" customHeight="1">
      <c r="A43" s="198"/>
      <c r="B43" s="202" t="s">
        <v>153</v>
      </c>
      <c r="C43" s="249" t="s">
        <v>48</v>
      </c>
      <c r="D43" s="199" t="s">
        <v>30</v>
      </c>
      <c r="E43" s="200"/>
      <c r="F43" s="201"/>
      <c r="G43" s="28">
        <v>35641</v>
      </c>
      <c r="H43" s="148">
        <v>33380</v>
      </c>
      <c r="I43" s="148">
        <v>31768</v>
      </c>
      <c r="J43" s="148">
        <v>31708</v>
      </c>
      <c r="K43" s="148">
        <v>33232</v>
      </c>
      <c r="L43" s="149">
        <v>31968</v>
      </c>
    </row>
    <row r="44" spans="1:12" s="33" customFormat="1" ht="15" customHeight="1">
      <c r="A44" s="198"/>
      <c r="B44" s="202"/>
      <c r="C44" s="250"/>
      <c r="D44" s="254" t="s">
        <v>49</v>
      </c>
      <c r="E44" s="255"/>
      <c r="F44" s="30" t="s">
        <v>42</v>
      </c>
      <c r="G44" s="28">
        <v>29091</v>
      </c>
      <c r="H44" s="148">
        <v>2936</v>
      </c>
      <c r="I44" s="148">
        <v>3022</v>
      </c>
      <c r="J44" s="148">
        <v>3022</v>
      </c>
      <c r="K44" s="148">
        <v>9169</v>
      </c>
      <c r="L44" s="149">
        <v>6491</v>
      </c>
    </row>
    <row r="45" spans="1:12" s="33" customFormat="1" ht="15" customHeight="1">
      <c r="A45" s="198"/>
      <c r="B45" s="202"/>
      <c r="C45" s="250"/>
      <c r="D45" s="256"/>
      <c r="E45" s="257"/>
      <c r="F45" s="30" t="s">
        <v>50</v>
      </c>
      <c r="G45" s="28">
        <v>6550</v>
      </c>
      <c r="H45" s="148">
        <v>30444</v>
      </c>
      <c r="I45" s="148">
        <v>28746</v>
      </c>
      <c r="J45" s="148">
        <v>28686</v>
      </c>
      <c r="K45" s="148">
        <v>24063</v>
      </c>
      <c r="L45" s="149">
        <v>25477</v>
      </c>
    </row>
    <row r="46" spans="1:12" s="33" customFormat="1" ht="15" customHeight="1">
      <c r="A46" s="198"/>
      <c r="B46" s="95"/>
      <c r="C46" s="251"/>
      <c r="D46" s="199" t="s">
        <v>51</v>
      </c>
      <c r="E46" s="200"/>
      <c r="F46" s="201"/>
      <c r="G46" s="34" t="s">
        <v>8</v>
      </c>
      <c r="H46" s="132" t="s">
        <v>8</v>
      </c>
      <c r="I46" s="132" t="s">
        <v>8</v>
      </c>
      <c r="J46" s="132" t="s">
        <v>8</v>
      </c>
      <c r="K46" s="132" t="s">
        <v>132</v>
      </c>
      <c r="L46" s="157" t="s">
        <v>8</v>
      </c>
    </row>
    <row r="47" spans="1:12" s="33" customFormat="1" ht="15" customHeight="1">
      <c r="A47" s="109"/>
      <c r="B47" s="258" t="s">
        <v>52</v>
      </c>
      <c r="C47" s="259"/>
      <c r="D47" s="199" t="s">
        <v>28</v>
      </c>
      <c r="E47" s="200"/>
      <c r="F47" s="201"/>
      <c r="G47" s="34" t="s">
        <v>8</v>
      </c>
      <c r="H47" s="132" t="s">
        <v>8</v>
      </c>
      <c r="I47" s="132" t="s">
        <v>8</v>
      </c>
      <c r="J47" s="132" t="s">
        <v>8</v>
      </c>
      <c r="K47" s="132" t="s">
        <v>132</v>
      </c>
      <c r="L47" s="157" t="s">
        <v>8</v>
      </c>
    </row>
    <row r="48" spans="1:12" s="33" customFormat="1" ht="15" customHeight="1">
      <c r="A48" s="99"/>
      <c r="B48" s="260"/>
      <c r="C48" s="261"/>
      <c r="D48" s="189" t="s">
        <v>53</v>
      </c>
      <c r="E48" s="190"/>
      <c r="F48" s="191"/>
      <c r="G48" s="35" t="s">
        <v>8</v>
      </c>
      <c r="H48" s="158" t="s">
        <v>8</v>
      </c>
      <c r="I48" s="158" t="s">
        <v>8</v>
      </c>
      <c r="J48" s="158" t="s">
        <v>8</v>
      </c>
      <c r="K48" s="158" t="s">
        <v>133</v>
      </c>
      <c r="L48" s="159" t="s">
        <v>8</v>
      </c>
    </row>
    <row r="49" spans="1:12" s="33" customFormat="1" ht="15" customHeight="1">
      <c r="A49" s="262" t="s">
        <v>154</v>
      </c>
      <c r="B49" s="192" t="s">
        <v>28</v>
      </c>
      <c r="C49" s="193"/>
      <c r="D49" s="193"/>
      <c r="E49" s="193"/>
      <c r="F49" s="194"/>
      <c r="G49" s="29">
        <v>1</v>
      </c>
      <c r="H49" s="132" t="s">
        <v>8</v>
      </c>
      <c r="I49" s="132" t="s">
        <v>8</v>
      </c>
      <c r="J49" s="132" t="s">
        <v>8</v>
      </c>
      <c r="K49" s="148" t="s">
        <v>132</v>
      </c>
      <c r="L49" s="149" t="s">
        <v>8</v>
      </c>
    </row>
    <row r="50" spans="1:12" s="33" customFormat="1" ht="15" customHeight="1">
      <c r="A50" s="263"/>
      <c r="B50" s="189" t="s">
        <v>53</v>
      </c>
      <c r="C50" s="190"/>
      <c r="D50" s="190"/>
      <c r="E50" s="190"/>
      <c r="F50" s="191"/>
      <c r="G50" s="35">
        <v>1</v>
      </c>
      <c r="H50" s="132" t="s">
        <v>8</v>
      </c>
      <c r="I50" s="132" t="s">
        <v>8</v>
      </c>
      <c r="J50" s="132" t="s">
        <v>8</v>
      </c>
      <c r="K50" s="148" t="s">
        <v>132</v>
      </c>
      <c r="L50" s="149" t="s">
        <v>8</v>
      </c>
    </row>
    <row r="51" spans="1:12" s="33" customFormat="1" ht="15" customHeight="1">
      <c r="A51" s="252" t="s">
        <v>54</v>
      </c>
      <c r="B51" s="192" t="s">
        <v>28</v>
      </c>
      <c r="C51" s="193"/>
      <c r="D51" s="193"/>
      <c r="E51" s="193"/>
      <c r="F51" s="194"/>
      <c r="G51" s="10">
        <v>7</v>
      </c>
      <c r="H51" s="160">
        <v>18</v>
      </c>
      <c r="I51" s="160">
        <v>19</v>
      </c>
      <c r="J51" s="160">
        <v>19</v>
      </c>
      <c r="K51" s="160">
        <v>19</v>
      </c>
      <c r="L51" s="161">
        <v>20</v>
      </c>
    </row>
    <row r="52" spans="1:12" s="33" customFormat="1" ht="15" customHeight="1" thickBot="1">
      <c r="A52" s="253"/>
      <c r="B52" s="195" t="s">
        <v>55</v>
      </c>
      <c r="C52" s="196"/>
      <c r="D52" s="196"/>
      <c r="E52" s="196"/>
      <c r="F52" s="197"/>
      <c r="G52" s="11">
        <v>28</v>
      </c>
      <c r="H52" s="83">
        <v>70</v>
      </c>
      <c r="I52" s="83">
        <v>71</v>
      </c>
      <c r="J52" s="83">
        <v>71</v>
      </c>
      <c r="K52" s="83">
        <v>71</v>
      </c>
      <c r="L52" s="87">
        <v>72</v>
      </c>
    </row>
    <row r="53" spans="1:12" s="16" customFormat="1" ht="18" customHeight="1">
      <c r="A53" s="15"/>
      <c r="I53" s="17"/>
      <c r="J53" s="17"/>
      <c r="K53" s="17"/>
      <c r="L53" s="36" t="s">
        <v>56</v>
      </c>
    </row>
  </sheetData>
  <sheetProtection/>
  <mergeCells count="73">
    <mergeCell ref="A26:A29"/>
    <mergeCell ref="A30:A35"/>
    <mergeCell ref="B32:B35"/>
    <mergeCell ref="C33:D35"/>
    <mergeCell ref="E35:F35"/>
    <mergeCell ref="E34:F34"/>
    <mergeCell ref="C32:F32"/>
    <mergeCell ref="A38:A39"/>
    <mergeCell ref="B30:F30"/>
    <mergeCell ref="B31:F31"/>
    <mergeCell ref="B37:F37"/>
    <mergeCell ref="B38:F38"/>
    <mergeCell ref="B39:F39"/>
    <mergeCell ref="A36:A37"/>
    <mergeCell ref="E33:F33"/>
    <mergeCell ref="B36:F36"/>
    <mergeCell ref="A1:L1"/>
    <mergeCell ref="J2:L2"/>
    <mergeCell ref="B7:B10"/>
    <mergeCell ref="C8:C10"/>
    <mergeCell ref="E16:F16"/>
    <mergeCell ref="A51:A52"/>
    <mergeCell ref="C43:C46"/>
    <mergeCell ref="D44:E45"/>
    <mergeCell ref="B47:C48"/>
    <mergeCell ref="A49:A50"/>
    <mergeCell ref="E18:F18"/>
    <mergeCell ref="A7:A10"/>
    <mergeCell ref="B11:F11"/>
    <mergeCell ref="D15:F15"/>
    <mergeCell ref="B13:F13"/>
    <mergeCell ref="C15:C19"/>
    <mergeCell ref="D19:F19"/>
    <mergeCell ref="B12:F12"/>
    <mergeCell ref="C14:F14"/>
    <mergeCell ref="D9:F9"/>
    <mergeCell ref="E21:F21"/>
    <mergeCell ref="E22:F22"/>
    <mergeCell ref="B27:D29"/>
    <mergeCell ref="B26:F26"/>
    <mergeCell ref="E28:F28"/>
    <mergeCell ref="E29:F29"/>
    <mergeCell ref="C24:C25"/>
    <mergeCell ref="D20:F20"/>
    <mergeCell ref="D24:F24"/>
    <mergeCell ref="D25:F25"/>
    <mergeCell ref="A15:A22"/>
    <mergeCell ref="B15:B18"/>
    <mergeCell ref="B21:B24"/>
    <mergeCell ref="D16:D18"/>
    <mergeCell ref="E17:F17"/>
    <mergeCell ref="D21:D23"/>
    <mergeCell ref="E23:F23"/>
    <mergeCell ref="D10:F10"/>
    <mergeCell ref="D8:F8"/>
    <mergeCell ref="C7:F7"/>
    <mergeCell ref="A5:F5"/>
    <mergeCell ref="B6:F6"/>
    <mergeCell ref="B49:F49"/>
    <mergeCell ref="B40:F40"/>
    <mergeCell ref="B41:F41"/>
    <mergeCell ref="C20:C23"/>
    <mergeCell ref="E27:F27"/>
    <mergeCell ref="B50:F50"/>
    <mergeCell ref="B51:F51"/>
    <mergeCell ref="B52:F52"/>
    <mergeCell ref="A42:A46"/>
    <mergeCell ref="D46:F46"/>
    <mergeCell ref="D48:F48"/>
    <mergeCell ref="C42:F42"/>
    <mergeCell ref="D43:F43"/>
    <mergeCell ref="D47:F47"/>
    <mergeCell ref="B43:B4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14.75390625" style="0" customWidth="1"/>
    <col min="2" max="3" width="9.75390625" style="0" bestFit="1" customWidth="1"/>
    <col min="4" max="4" width="14.25390625" style="0" hidden="1" customWidth="1"/>
    <col min="5" max="9" width="12.75390625" style="0" customWidth="1"/>
  </cols>
  <sheetData>
    <row r="1" spans="1:9" s="8" customFormat="1" ht="19.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</row>
    <row r="2" spans="1:9" s="9" customFormat="1" ht="12.75" customHeight="1" thickBot="1">
      <c r="A2"/>
      <c r="B2"/>
      <c r="C2"/>
      <c r="D2"/>
      <c r="E2"/>
      <c r="F2"/>
      <c r="G2"/>
      <c r="H2"/>
      <c r="I2" s="66" t="s">
        <v>75</v>
      </c>
    </row>
    <row r="3" spans="1:9" ht="15" customHeight="1">
      <c r="A3" s="298" t="s">
        <v>208</v>
      </c>
      <c r="B3" s="298"/>
      <c r="C3" s="299"/>
      <c r="D3" s="287" t="s">
        <v>68</v>
      </c>
      <c r="E3" s="287" t="s">
        <v>170</v>
      </c>
      <c r="F3" s="281" t="s">
        <v>171</v>
      </c>
      <c r="G3" s="281" t="s">
        <v>172</v>
      </c>
      <c r="H3" s="281" t="s">
        <v>173</v>
      </c>
      <c r="I3" s="300" t="s">
        <v>194</v>
      </c>
    </row>
    <row r="4" spans="1:9" ht="15" customHeight="1">
      <c r="A4" s="295" t="s">
        <v>210</v>
      </c>
      <c r="B4" s="295"/>
      <c r="C4" s="296"/>
      <c r="D4" s="288"/>
      <c r="E4" s="288"/>
      <c r="F4" s="282"/>
      <c r="G4" s="282"/>
      <c r="H4" s="282"/>
      <c r="I4" s="301"/>
    </row>
    <row r="5" spans="1:9" ht="18" customHeight="1">
      <c r="A5" s="302" t="s">
        <v>69</v>
      </c>
      <c r="B5" s="309" t="s">
        <v>70</v>
      </c>
      <c r="C5" s="310"/>
      <c r="D5" s="51">
        <f>D7+D9</f>
        <v>14</v>
      </c>
      <c r="E5" s="133">
        <f aca="true" t="shared" si="0" ref="E5:G6">E7+E9</f>
        <v>19</v>
      </c>
      <c r="F5" s="133">
        <f t="shared" si="0"/>
        <v>14</v>
      </c>
      <c r="G5" s="133">
        <f t="shared" si="0"/>
        <v>14</v>
      </c>
      <c r="H5" s="133">
        <v>9</v>
      </c>
      <c r="I5" s="134">
        <v>16</v>
      </c>
    </row>
    <row r="6" spans="1:9" ht="18" customHeight="1">
      <c r="A6" s="303"/>
      <c r="B6" s="289" t="s">
        <v>74</v>
      </c>
      <c r="C6" s="290"/>
      <c r="D6" s="51">
        <f>D8+D10</f>
        <v>58</v>
      </c>
      <c r="E6" s="133">
        <f t="shared" si="0"/>
        <v>30</v>
      </c>
      <c r="F6" s="133">
        <f t="shared" si="0"/>
        <v>33</v>
      </c>
      <c r="G6" s="133">
        <f t="shared" si="0"/>
        <v>33</v>
      </c>
      <c r="H6" s="133">
        <v>19</v>
      </c>
      <c r="I6" s="134">
        <v>14</v>
      </c>
    </row>
    <row r="7" spans="1:9" ht="18" customHeight="1">
      <c r="A7" s="305" t="s">
        <v>71</v>
      </c>
      <c r="B7" s="311" t="s">
        <v>70</v>
      </c>
      <c r="C7" s="312"/>
      <c r="D7" s="51">
        <v>1</v>
      </c>
      <c r="E7" s="133">
        <v>0</v>
      </c>
      <c r="F7" s="133">
        <v>1</v>
      </c>
      <c r="G7" s="133">
        <v>1</v>
      </c>
      <c r="H7" s="133">
        <v>0</v>
      </c>
      <c r="I7" s="134">
        <v>1</v>
      </c>
    </row>
    <row r="8" spans="1:9" s="4" customFormat="1" ht="18" customHeight="1">
      <c r="A8" s="303"/>
      <c r="B8" s="289" t="s">
        <v>74</v>
      </c>
      <c r="C8" s="290"/>
      <c r="D8" s="51">
        <v>57</v>
      </c>
      <c r="E8" s="133">
        <v>30</v>
      </c>
      <c r="F8" s="133">
        <v>28</v>
      </c>
      <c r="G8" s="133">
        <v>30</v>
      </c>
      <c r="H8" s="133">
        <v>18</v>
      </c>
      <c r="I8" s="134">
        <v>13</v>
      </c>
    </row>
    <row r="9" spans="1:9" ht="18" customHeight="1">
      <c r="A9" s="305" t="s">
        <v>72</v>
      </c>
      <c r="B9" s="311" t="s">
        <v>70</v>
      </c>
      <c r="C9" s="312"/>
      <c r="D9" s="51">
        <v>13</v>
      </c>
      <c r="E9" s="133">
        <v>19</v>
      </c>
      <c r="F9" s="133">
        <v>13</v>
      </c>
      <c r="G9" s="133">
        <v>13</v>
      </c>
      <c r="H9" s="133">
        <v>9</v>
      </c>
      <c r="I9" s="134">
        <v>15</v>
      </c>
    </row>
    <row r="10" spans="1:9" s="52" customFormat="1" ht="18" customHeight="1">
      <c r="A10" s="303"/>
      <c r="B10" s="289" t="s">
        <v>74</v>
      </c>
      <c r="C10" s="290"/>
      <c r="D10" s="51">
        <v>1</v>
      </c>
      <c r="E10" s="133">
        <v>0</v>
      </c>
      <c r="F10" s="133">
        <v>5</v>
      </c>
      <c r="G10" s="133">
        <v>3</v>
      </c>
      <c r="H10" s="133">
        <v>1</v>
      </c>
      <c r="I10" s="134">
        <v>1</v>
      </c>
    </row>
    <row r="11" spans="1:9" ht="18" customHeight="1" thickBot="1">
      <c r="A11" s="315" t="s">
        <v>73</v>
      </c>
      <c r="B11" s="315"/>
      <c r="C11" s="316"/>
      <c r="D11" s="51">
        <v>10</v>
      </c>
      <c r="E11" s="133">
        <v>8</v>
      </c>
      <c r="F11" s="133">
        <v>8</v>
      </c>
      <c r="G11" s="133">
        <v>3</v>
      </c>
      <c r="H11" s="133">
        <v>3</v>
      </c>
      <c r="I11" s="134">
        <v>1</v>
      </c>
    </row>
    <row r="12" spans="1:9" ht="16.5" customHeight="1">
      <c r="A12" s="59"/>
      <c r="B12" s="59"/>
      <c r="C12" s="59"/>
      <c r="D12" s="60"/>
      <c r="E12" s="60"/>
      <c r="F12" s="60"/>
      <c r="G12" s="60"/>
      <c r="H12" s="61"/>
      <c r="I12" s="62" t="s">
        <v>57</v>
      </c>
    </row>
    <row r="13" spans="1:9" s="8" customFormat="1" ht="19.5" customHeight="1">
      <c r="A13" s="297" t="s">
        <v>76</v>
      </c>
      <c r="B13" s="297"/>
      <c r="C13" s="297"/>
      <c r="D13" s="297"/>
      <c r="E13" s="297"/>
      <c r="F13" s="297"/>
      <c r="G13" s="297"/>
      <c r="H13" s="297"/>
      <c r="I13" s="297"/>
    </row>
    <row r="14" spans="1:9" s="9" customFormat="1" ht="12.75" customHeight="1" thickBot="1">
      <c r="A14"/>
      <c r="B14"/>
      <c r="C14"/>
      <c r="D14"/>
      <c r="E14"/>
      <c r="F14"/>
      <c r="G14"/>
      <c r="H14"/>
      <c r="I14" s="66" t="s">
        <v>77</v>
      </c>
    </row>
    <row r="15" spans="1:9" ht="15" customHeight="1">
      <c r="A15" s="298" t="s">
        <v>209</v>
      </c>
      <c r="B15" s="298"/>
      <c r="C15" s="299"/>
      <c r="D15" s="287" t="s">
        <v>68</v>
      </c>
      <c r="E15" s="287" t="s">
        <v>170</v>
      </c>
      <c r="F15" s="281" t="s">
        <v>171</v>
      </c>
      <c r="G15" s="281" t="s">
        <v>172</v>
      </c>
      <c r="H15" s="281" t="s">
        <v>173</v>
      </c>
      <c r="I15" s="300" t="s">
        <v>194</v>
      </c>
    </row>
    <row r="16" spans="1:9" ht="15" customHeight="1">
      <c r="A16" s="295" t="s">
        <v>210</v>
      </c>
      <c r="B16" s="295"/>
      <c r="C16" s="296"/>
      <c r="D16" s="288"/>
      <c r="E16" s="288"/>
      <c r="F16" s="282"/>
      <c r="G16" s="282"/>
      <c r="H16" s="282"/>
      <c r="I16" s="301"/>
    </row>
    <row r="17" spans="1:9" ht="18" customHeight="1">
      <c r="A17" s="291" t="s">
        <v>82</v>
      </c>
      <c r="B17" s="292"/>
      <c r="C17" s="100" t="s">
        <v>78</v>
      </c>
      <c r="D17" s="64">
        <v>163</v>
      </c>
      <c r="E17" s="76">
        <v>138</v>
      </c>
      <c r="F17" s="76">
        <v>126</v>
      </c>
      <c r="G17" s="76">
        <v>129</v>
      </c>
      <c r="H17" s="76">
        <v>124</v>
      </c>
      <c r="I17" s="120">
        <v>128</v>
      </c>
    </row>
    <row r="18" spans="1:9" ht="18" customHeight="1">
      <c r="A18" s="293"/>
      <c r="B18" s="294"/>
      <c r="C18" s="101" t="s">
        <v>79</v>
      </c>
      <c r="D18" s="64">
        <v>3271</v>
      </c>
      <c r="E18" s="76">
        <v>3036</v>
      </c>
      <c r="F18" s="76">
        <v>2758</v>
      </c>
      <c r="G18" s="76">
        <v>2880</v>
      </c>
      <c r="H18" s="76">
        <v>2719</v>
      </c>
      <c r="I18" s="120">
        <v>3384</v>
      </c>
    </row>
    <row r="19" spans="1:9" ht="18" customHeight="1">
      <c r="A19" s="283" t="s">
        <v>80</v>
      </c>
      <c r="B19" s="284"/>
      <c r="C19" s="101" t="s">
        <v>83</v>
      </c>
      <c r="D19" s="65" t="s">
        <v>85</v>
      </c>
      <c r="E19" s="77" t="s">
        <v>138</v>
      </c>
      <c r="F19" s="77" t="s">
        <v>139</v>
      </c>
      <c r="G19" s="77" t="s">
        <v>140</v>
      </c>
      <c r="H19" s="77" t="s">
        <v>134</v>
      </c>
      <c r="I19" s="121" t="s">
        <v>200</v>
      </c>
    </row>
    <row r="20" spans="1:9" ht="18" customHeight="1">
      <c r="A20" s="293"/>
      <c r="B20" s="294"/>
      <c r="C20" s="101" t="s">
        <v>84</v>
      </c>
      <c r="D20" s="65" t="s">
        <v>86</v>
      </c>
      <c r="E20" s="77" t="s">
        <v>141</v>
      </c>
      <c r="F20" s="77" t="s">
        <v>142</v>
      </c>
      <c r="G20" s="77" t="s">
        <v>143</v>
      </c>
      <c r="H20" s="77" t="s">
        <v>135</v>
      </c>
      <c r="I20" s="121" t="s">
        <v>201</v>
      </c>
    </row>
    <row r="21" spans="1:9" ht="18" customHeight="1">
      <c r="A21" s="283" t="s">
        <v>81</v>
      </c>
      <c r="B21" s="284"/>
      <c r="C21" s="101" t="s">
        <v>83</v>
      </c>
      <c r="D21" s="65" t="s">
        <v>87</v>
      </c>
      <c r="E21" s="77" t="s">
        <v>144</v>
      </c>
      <c r="F21" s="77" t="s">
        <v>145</v>
      </c>
      <c r="G21" s="77" t="s">
        <v>146</v>
      </c>
      <c r="H21" s="77" t="s">
        <v>136</v>
      </c>
      <c r="I21" s="121" t="s">
        <v>202</v>
      </c>
    </row>
    <row r="22" spans="1:9" ht="18" customHeight="1" thickBot="1">
      <c r="A22" s="285"/>
      <c r="B22" s="286"/>
      <c r="C22" s="102" t="s">
        <v>84</v>
      </c>
      <c r="D22" s="65" t="s">
        <v>88</v>
      </c>
      <c r="E22" s="77" t="s">
        <v>147</v>
      </c>
      <c r="F22" s="77" t="s">
        <v>148</v>
      </c>
      <c r="G22" s="77" t="s">
        <v>149</v>
      </c>
      <c r="H22" s="119" t="s">
        <v>137</v>
      </c>
      <c r="I22" s="122" t="s">
        <v>203</v>
      </c>
    </row>
    <row r="23" spans="1:9" ht="16.5" customHeight="1">
      <c r="A23" s="59"/>
      <c r="B23" s="59"/>
      <c r="C23" s="59"/>
      <c r="D23" s="60"/>
      <c r="E23" s="60"/>
      <c r="F23" s="60"/>
      <c r="G23" s="60"/>
      <c r="H23" s="61"/>
      <c r="I23" s="62" t="s">
        <v>58</v>
      </c>
    </row>
    <row r="24" spans="1:9" s="1" customFormat="1" ht="18" customHeight="1">
      <c r="A24" s="297" t="s">
        <v>125</v>
      </c>
      <c r="B24" s="297"/>
      <c r="C24" s="297"/>
      <c r="D24" s="297"/>
      <c r="E24" s="297"/>
      <c r="F24" s="297"/>
      <c r="G24" s="297"/>
      <c r="H24" s="297"/>
      <c r="I24" s="297"/>
    </row>
    <row r="25" spans="1:9" s="3" customFormat="1" ht="18" customHeight="1" thickBot="1">
      <c r="A25"/>
      <c r="B25"/>
      <c r="C25"/>
      <c r="D25"/>
      <c r="E25"/>
      <c r="F25"/>
      <c r="G25"/>
      <c r="H25"/>
      <c r="I25" s="66" t="s">
        <v>89</v>
      </c>
    </row>
    <row r="26" spans="1:9" s="39" customFormat="1" ht="18" customHeight="1">
      <c r="A26" s="298" t="s">
        <v>209</v>
      </c>
      <c r="B26" s="298"/>
      <c r="C26" s="299"/>
      <c r="D26" s="287" t="s">
        <v>91</v>
      </c>
      <c r="E26" s="287" t="s">
        <v>174</v>
      </c>
      <c r="F26" s="281" t="s">
        <v>175</v>
      </c>
      <c r="G26" s="281" t="s">
        <v>176</v>
      </c>
      <c r="H26" s="281" t="s">
        <v>177</v>
      </c>
      <c r="I26" s="300" t="s">
        <v>178</v>
      </c>
    </row>
    <row r="27" spans="1:9" s="39" customFormat="1" ht="18" customHeight="1">
      <c r="A27" s="295" t="s">
        <v>210</v>
      </c>
      <c r="B27" s="295"/>
      <c r="C27" s="296"/>
      <c r="D27" s="288"/>
      <c r="E27" s="288"/>
      <c r="F27" s="282"/>
      <c r="G27" s="282"/>
      <c r="H27" s="282"/>
      <c r="I27" s="301"/>
    </row>
    <row r="28" spans="1:9" s="40" customFormat="1" ht="18" customHeight="1">
      <c r="A28" s="317" t="s">
        <v>69</v>
      </c>
      <c r="B28" s="317"/>
      <c r="C28" s="89"/>
      <c r="D28" s="68">
        <f aca="true" t="shared" si="1" ref="D28:I28">SUM(D29:D43)</f>
        <v>89</v>
      </c>
      <c r="E28" s="139">
        <f t="shared" si="1"/>
        <v>78</v>
      </c>
      <c r="F28" s="139">
        <f t="shared" si="1"/>
        <v>72</v>
      </c>
      <c r="G28" s="139">
        <f t="shared" si="1"/>
        <v>61</v>
      </c>
      <c r="H28" s="139">
        <f t="shared" si="1"/>
        <v>55</v>
      </c>
      <c r="I28" s="140">
        <f t="shared" si="1"/>
        <v>54</v>
      </c>
    </row>
    <row r="29" spans="1:9" s="7" customFormat="1" ht="18" customHeight="1">
      <c r="A29" s="279" t="s">
        <v>90</v>
      </c>
      <c r="B29" s="279"/>
      <c r="C29" s="280"/>
      <c r="D29" s="69">
        <v>0</v>
      </c>
      <c r="E29" s="141">
        <v>0</v>
      </c>
      <c r="F29" s="141">
        <v>0</v>
      </c>
      <c r="G29" s="141">
        <v>0</v>
      </c>
      <c r="H29" s="141">
        <v>0</v>
      </c>
      <c r="I29" s="142">
        <v>0</v>
      </c>
    </row>
    <row r="30" spans="1:9" s="7" customFormat="1" ht="18" customHeight="1">
      <c r="A30" s="279" t="s">
        <v>130</v>
      </c>
      <c r="B30" s="279"/>
      <c r="C30" s="280"/>
      <c r="D30" s="69"/>
      <c r="E30" s="143" t="s">
        <v>127</v>
      </c>
      <c r="F30" s="143" t="s">
        <v>127</v>
      </c>
      <c r="G30" s="143" t="s">
        <v>127</v>
      </c>
      <c r="H30" s="141">
        <v>8</v>
      </c>
      <c r="I30" s="142">
        <v>10</v>
      </c>
    </row>
    <row r="31" spans="1:9" s="41" customFormat="1" ht="18" customHeight="1">
      <c r="A31" s="279" t="s">
        <v>129</v>
      </c>
      <c r="B31" s="279"/>
      <c r="C31" s="280"/>
      <c r="D31" s="69">
        <v>0</v>
      </c>
      <c r="E31" s="141">
        <v>0</v>
      </c>
      <c r="F31" s="141">
        <v>0</v>
      </c>
      <c r="G31" s="141">
        <v>0</v>
      </c>
      <c r="H31" s="141">
        <v>0</v>
      </c>
      <c r="I31" s="142">
        <v>0</v>
      </c>
    </row>
    <row r="32" spans="1:10" s="42" customFormat="1" ht="18" customHeight="1">
      <c r="A32" s="306" t="s">
        <v>128</v>
      </c>
      <c r="B32" s="73">
        <v>1</v>
      </c>
      <c r="C32" s="90" t="s">
        <v>92</v>
      </c>
      <c r="D32" s="69">
        <v>10</v>
      </c>
      <c r="E32" s="141">
        <v>9</v>
      </c>
      <c r="F32" s="141">
        <v>7</v>
      </c>
      <c r="G32" s="141">
        <v>7</v>
      </c>
      <c r="H32" s="141">
        <v>1</v>
      </c>
      <c r="I32" s="142">
        <v>3</v>
      </c>
      <c r="J32" s="41"/>
    </row>
    <row r="33" spans="1:10" s="42" customFormat="1" ht="18" customHeight="1">
      <c r="A33" s="307"/>
      <c r="B33" s="74" t="s">
        <v>93</v>
      </c>
      <c r="C33" s="91" t="s">
        <v>92</v>
      </c>
      <c r="D33" s="69">
        <v>11</v>
      </c>
      <c r="E33" s="141">
        <v>10</v>
      </c>
      <c r="F33" s="141">
        <v>10</v>
      </c>
      <c r="G33" s="141">
        <v>9</v>
      </c>
      <c r="H33" s="141">
        <v>7</v>
      </c>
      <c r="I33" s="142">
        <v>5</v>
      </c>
      <c r="J33" s="41"/>
    </row>
    <row r="34" spans="1:10" s="42" customFormat="1" ht="18" customHeight="1">
      <c r="A34" s="307"/>
      <c r="B34" s="74" t="s">
        <v>94</v>
      </c>
      <c r="C34" s="91" t="s">
        <v>92</v>
      </c>
      <c r="D34" s="69">
        <v>23</v>
      </c>
      <c r="E34" s="141">
        <v>20</v>
      </c>
      <c r="F34" s="141">
        <v>20</v>
      </c>
      <c r="G34" s="141">
        <v>15</v>
      </c>
      <c r="H34" s="141">
        <v>15</v>
      </c>
      <c r="I34" s="142">
        <v>14</v>
      </c>
      <c r="J34" s="41"/>
    </row>
    <row r="35" spans="1:10" s="43" customFormat="1" ht="18" customHeight="1">
      <c r="A35" s="307"/>
      <c r="B35" s="74" t="s">
        <v>95</v>
      </c>
      <c r="C35" s="91" t="s">
        <v>92</v>
      </c>
      <c r="D35" s="69">
        <v>10</v>
      </c>
      <c r="E35" s="141">
        <v>9</v>
      </c>
      <c r="F35" s="141">
        <v>6</v>
      </c>
      <c r="G35" s="141">
        <v>3</v>
      </c>
      <c r="H35" s="141">
        <v>1</v>
      </c>
      <c r="I35" s="142">
        <v>1</v>
      </c>
      <c r="J35" s="41"/>
    </row>
    <row r="36" spans="1:10" s="43" customFormat="1" ht="18" customHeight="1">
      <c r="A36" s="307"/>
      <c r="B36" s="74" t="s">
        <v>96</v>
      </c>
      <c r="C36" s="91" t="s">
        <v>92</v>
      </c>
      <c r="D36" s="69">
        <v>0</v>
      </c>
      <c r="E36" s="141">
        <v>0</v>
      </c>
      <c r="F36" s="141">
        <v>0</v>
      </c>
      <c r="G36" s="141">
        <v>0</v>
      </c>
      <c r="H36" s="141">
        <v>0</v>
      </c>
      <c r="I36" s="142">
        <v>0</v>
      </c>
      <c r="J36" s="41"/>
    </row>
    <row r="37" spans="1:10" s="43" customFormat="1" ht="18" customHeight="1">
      <c r="A37" s="308"/>
      <c r="B37" s="74" t="s">
        <v>97</v>
      </c>
      <c r="C37" s="91" t="s">
        <v>98</v>
      </c>
      <c r="D37" s="69">
        <v>0</v>
      </c>
      <c r="E37" s="141">
        <v>0</v>
      </c>
      <c r="F37" s="141">
        <v>0</v>
      </c>
      <c r="G37" s="141">
        <v>0</v>
      </c>
      <c r="H37" s="141">
        <v>0</v>
      </c>
      <c r="I37" s="142">
        <v>0</v>
      </c>
      <c r="J37" s="41"/>
    </row>
    <row r="38" spans="1:10" s="43" customFormat="1" ht="18" customHeight="1">
      <c r="A38" s="279" t="s">
        <v>100</v>
      </c>
      <c r="B38" s="279"/>
      <c r="C38" s="280"/>
      <c r="D38" s="69">
        <v>0</v>
      </c>
      <c r="E38" s="141">
        <v>1</v>
      </c>
      <c r="F38" s="141">
        <v>2</v>
      </c>
      <c r="G38" s="141">
        <v>2</v>
      </c>
      <c r="H38" s="141">
        <v>0</v>
      </c>
      <c r="I38" s="142">
        <v>1</v>
      </c>
      <c r="J38" s="41"/>
    </row>
    <row r="39" spans="1:10" s="43" customFormat="1" ht="18" customHeight="1">
      <c r="A39" s="279" t="s">
        <v>101</v>
      </c>
      <c r="B39" s="279"/>
      <c r="C39" s="280"/>
      <c r="D39" s="69">
        <v>0</v>
      </c>
      <c r="E39" s="141">
        <v>0</v>
      </c>
      <c r="F39" s="141">
        <v>0</v>
      </c>
      <c r="G39" s="141">
        <v>0</v>
      </c>
      <c r="H39" s="141">
        <v>0</v>
      </c>
      <c r="I39" s="142">
        <v>0</v>
      </c>
      <c r="J39" s="41"/>
    </row>
    <row r="40" spans="1:10" s="43" customFormat="1" ht="18" customHeight="1">
      <c r="A40" s="305" t="s">
        <v>102</v>
      </c>
      <c r="B40" s="304" t="s">
        <v>103</v>
      </c>
      <c r="C40" s="88" t="s">
        <v>104</v>
      </c>
      <c r="D40" s="69">
        <v>1</v>
      </c>
      <c r="E40" s="141">
        <v>1</v>
      </c>
      <c r="F40" s="141">
        <v>0</v>
      </c>
      <c r="G40" s="141">
        <v>0</v>
      </c>
      <c r="H40" s="141">
        <v>1</v>
      </c>
      <c r="I40" s="142">
        <v>0</v>
      </c>
      <c r="J40" s="41"/>
    </row>
    <row r="41" spans="1:10" s="43" customFormat="1" ht="18" customHeight="1">
      <c r="A41" s="303"/>
      <c r="B41" s="304"/>
      <c r="C41" s="88" t="s">
        <v>105</v>
      </c>
      <c r="D41" s="69">
        <v>0</v>
      </c>
      <c r="E41" s="141">
        <v>0</v>
      </c>
      <c r="F41" s="141">
        <v>1</v>
      </c>
      <c r="G41" s="141">
        <v>2</v>
      </c>
      <c r="H41" s="141">
        <v>0</v>
      </c>
      <c r="I41" s="142">
        <v>0</v>
      </c>
      <c r="J41" s="41"/>
    </row>
    <row r="42" spans="1:10" s="43" customFormat="1" ht="18" customHeight="1">
      <c r="A42" s="279" t="s">
        <v>106</v>
      </c>
      <c r="B42" s="279"/>
      <c r="C42" s="280"/>
      <c r="D42" s="69">
        <v>33</v>
      </c>
      <c r="E42" s="141">
        <v>27</v>
      </c>
      <c r="F42" s="141">
        <v>26</v>
      </c>
      <c r="G42" s="141">
        <v>23</v>
      </c>
      <c r="H42" s="141">
        <v>22</v>
      </c>
      <c r="I42" s="142">
        <v>20</v>
      </c>
      <c r="J42" s="41"/>
    </row>
    <row r="43" spans="1:10" s="43" customFormat="1" ht="18" customHeight="1" thickBot="1">
      <c r="A43" s="313" t="s">
        <v>107</v>
      </c>
      <c r="B43" s="313"/>
      <c r="C43" s="314"/>
      <c r="D43" s="70">
        <v>1</v>
      </c>
      <c r="E43" s="144">
        <v>1</v>
      </c>
      <c r="F43" s="144">
        <v>0</v>
      </c>
      <c r="G43" s="144">
        <v>0</v>
      </c>
      <c r="H43" s="144">
        <v>0</v>
      </c>
      <c r="I43" s="145">
        <v>0</v>
      </c>
      <c r="J43" s="41"/>
    </row>
    <row r="44" spans="1:9" s="12" customFormat="1" ht="18" customHeight="1">
      <c r="A44" s="72" t="s">
        <v>204</v>
      </c>
      <c r="B44" s="111"/>
      <c r="C44" s="75"/>
      <c r="D44" s="75"/>
      <c r="E44" s="75"/>
      <c r="F44" s="75"/>
      <c r="G44" s="72"/>
      <c r="H44" s="63"/>
      <c r="I44" s="67" t="s">
        <v>99</v>
      </c>
    </row>
    <row r="45" spans="1:9" s="3" customFormat="1" ht="12">
      <c r="A45"/>
      <c r="B45"/>
      <c r="C45"/>
      <c r="D45"/>
      <c r="E45"/>
      <c r="F45"/>
      <c r="G45"/>
      <c r="H45"/>
      <c r="I45"/>
    </row>
  </sheetData>
  <sheetProtection/>
  <mergeCells count="51">
    <mergeCell ref="A42:C42"/>
    <mergeCell ref="A43:C43"/>
    <mergeCell ref="A11:C11"/>
    <mergeCell ref="A3:C3"/>
    <mergeCell ref="H15:H16"/>
    <mergeCell ref="G15:G16"/>
    <mergeCell ref="G3:G4"/>
    <mergeCell ref="H3:H4"/>
    <mergeCell ref="A28:B28"/>
    <mergeCell ref="A7:A8"/>
    <mergeCell ref="A1:I1"/>
    <mergeCell ref="B6:C6"/>
    <mergeCell ref="B5:C5"/>
    <mergeCell ref="B8:C8"/>
    <mergeCell ref="B7:C7"/>
    <mergeCell ref="B9:C9"/>
    <mergeCell ref="A9:A10"/>
    <mergeCell ref="A26:C26"/>
    <mergeCell ref="A24:I24"/>
    <mergeCell ref="G26:G27"/>
    <mergeCell ref="I15:I16"/>
    <mergeCell ref="A38:C38"/>
    <mergeCell ref="A39:C39"/>
    <mergeCell ref="I26:I27"/>
    <mergeCell ref="F26:F27"/>
    <mergeCell ref="A19:B20"/>
    <mergeCell ref="I3:I4"/>
    <mergeCell ref="F15:F16"/>
    <mergeCell ref="E3:E4"/>
    <mergeCell ref="A5:A6"/>
    <mergeCell ref="B40:B41"/>
    <mergeCell ref="A40:A41"/>
    <mergeCell ref="A32:A37"/>
    <mergeCell ref="A16:C16"/>
    <mergeCell ref="A27:C27"/>
    <mergeCell ref="D15:D16"/>
    <mergeCell ref="A4:C4"/>
    <mergeCell ref="D3:D4"/>
    <mergeCell ref="A13:I13"/>
    <mergeCell ref="F3:F4"/>
    <mergeCell ref="A15:C15"/>
    <mergeCell ref="A30:C30"/>
    <mergeCell ref="H26:H27"/>
    <mergeCell ref="A31:C31"/>
    <mergeCell ref="A21:B22"/>
    <mergeCell ref="E15:E16"/>
    <mergeCell ref="B10:C10"/>
    <mergeCell ref="A17:B18"/>
    <mergeCell ref="D26:D27"/>
    <mergeCell ref="E26:E27"/>
    <mergeCell ref="A29:C2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2.75"/>
  <cols>
    <col min="1" max="2" width="12.75390625" style="0" customWidth="1"/>
    <col min="3" max="3" width="14.25390625" style="0" hidden="1" customWidth="1"/>
    <col min="4" max="8" width="14.25390625" style="0" customWidth="1"/>
    <col min="9" max="9" width="10.125" style="46" hidden="1" customWidth="1"/>
    <col min="10" max="10" width="9.125" style="46" hidden="1" customWidth="1"/>
    <col min="11" max="16384" width="9.125" style="46" customWidth="1"/>
  </cols>
  <sheetData>
    <row r="1" spans="1:8" s="44" customFormat="1" ht="18.75" customHeight="1">
      <c r="A1" s="297" t="s">
        <v>108</v>
      </c>
      <c r="B1" s="297"/>
      <c r="C1" s="297"/>
      <c r="D1" s="297"/>
      <c r="E1" s="297"/>
      <c r="F1" s="297"/>
      <c r="G1" s="297"/>
      <c r="H1" s="297"/>
    </row>
    <row r="2" spans="1:8" s="45" customFormat="1" ht="12.75" thickBot="1">
      <c r="A2"/>
      <c r="B2"/>
      <c r="C2"/>
      <c r="D2"/>
      <c r="E2"/>
      <c r="F2"/>
      <c r="G2"/>
      <c r="H2" s="66" t="s">
        <v>89</v>
      </c>
    </row>
    <row r="3" spans="1:8" ht="19.5" customHeight="1">
      <c r="A3" s="298" t="s">
        <v>208</v>
      </c>
      <c r="B3" s="320"/>
      <c r="C3" s="287" t="s">
        <v>109</v>
      </c>
      <c r="D3" s="321" t="s">
        <v>179</v>
      </c>
      <c r="E3" s="281" t="s">
        <v>180</v>
      </c>
      <c r="F3" s="281" t="s">
        <v>176</v>
      </c>
      <c r="G3" s="281" t="s">
        <v>177</v>
      </c>
      <c r="H3" s="318" t="s">
        <v>178</v>
      </c>
    </row>
    <row r="4" spans="1:8" ht="19.5" customHeight="1">
      <c r="A4" s="295" t="s">
        <v>210</v>
      </c>
      <c r="B4" s="325"/>
      <c r="C4" s="288"/>
      <c r="D4" s="322"/>
      <c r="E4" s="282"/>
      <c r="F4" s="282"/>
      <c r="G4" s="282"/>
      <c r="H4" s="319"/>
    </row>
    <row r="5" spans="1:8" s="47" customFormat="1" ht="24.75" customHeight="1">
      <c r="A5" s="317" t="s">
        <v>110</v>
      </c>
      <c r="B5" s="331"/>
      <c r="C5" s="51">
        <f aca="true" t="shared" si="0" ref="C5:H5">SUM(C6:C8)</f>
        <v>89</v>
      </c>
      <c r="D5" s="174">
        <f t="shared" si="0"/>
        <v>78</v>
      </c>
      <c r="E5" s="82">
        <f t="shared" si="0"/>
        <v>71</v>
      </c>
      <c r="F5" s="82">
        <f t="shared" si="0"/>
        <v>58</v>
      </c>
      <c r="G5" s="82">
        <f t="shared" si="0"/>
        <v>52</v>
      </c>
      <c r="H5" s="162">
        <f t="shared" si="0"/>
        <v>51</v>
      </c>
    </row>
    <row r="6" spans="1:8" s="47" customFormat="1" ht="24.75" customHeight="1">
      <c r="A6" s="330" t="s">
        <v>112</v>
      </c>
      <c r="B6" s="303"/>
      <c r="C6" s="51">
        <v>37</v>
      </c>
      <c r="D6" s="174">
        <v>43</v>
      </c>
      <c r="E6" s="82">
        <v>31</v>
      </c>
      <c r="F6" s="82">
        <v>24</v>
      </c>
      <c r="G6" s="82">
        <v>43</v>
      </c>
      <c r="H6" s="162">
        <v>27</v>
      </c>
    </row>
    <row r="7" spans="1:8" s="47" customFormat="1" ht="24.75" customHeight="1">
      <c r="A7" s="305" t="s">
        <v>111</v>
      </c>
      <c r="B7" s="172" t="s">
        <v>113</v>
      </c>
      <c r="C7" s="51">
        <v>48</v>
      </c>
      <c r="D7" s="174">
        <v>28</v>
      </c>
      <c r="E7" s="82">
        <v>26</v>
      </c>
      <c r="F7" s="82">
        <v>27</v>
      </c>
      <c r="G7" s="82">
        <v>5</v>
      </c>
      <c r="H7" s="162">
        <v>13</v>
      </c>
    </row>
    <row r="8" spans="1:8" s="47" customFormat="1" ht="24.75" customHeight="1" thickBot="1">
      <c r="A8" s="332"/>
      <c r="B8" s="173" t="s">
        <v>114</v>
      </c>
      <c r="C8" s="51">
        <v>4</v>
      </c>
      <c r="D8" s="175">
        <v>7</v>
      </c>
      <c r="E8" s="82">
        <v>14</v>
      </c>
      <c r="F8" s="82">
        <v>7</v>
      </c>
      <c r="G8" s="82">
        <v>4</v>
      </c>
      <c r="H8" s="162">
        <v>11</v>
      </c>
    </row>
    <row r="9" spans="1:8" s="48" customFormat="1" ht="16.5" customHeight="1">
      <c r="A9" s="59"/>
      <c r="B9" s="59"/>
      <c r="C9" s="60"/>
      <c r="D9" s="60"/>
      <c r="E9" s="60"/>
      <c r="F9" s="60"/>
      <c r="G9" s="61"/>
      <c r="H9" s="62" t="s">
        <v>115</v>
      </c>
    </row>
    <row r="10" spans="1:8" s="48" customFormat="1" ht="16.5" customHeight="1">
      <c r="A10" s="103"/>
      <c r="B10" s="103"/>
      <c r="C10" s="104"/>
      <c r="D10" s="104"/>
      <c r="E10" s="104"/>
      <c r="F10" s="104"/>
      <c r="G10" s="105"/>
      <c r="H10" s="106"/>
    </row>
    <row r="11" spans="1:8" s="48" customFormat="1" ht="16.5" customHeight="1">
      <c r="A11" s="103"/>
      <c r="B11" s="103"/>
      <c r="C11" s="104"/>
      <c r="D11" s="104"/>
      <c r="E11" s="104"/>
      <c r="F11" s="104"/>
      <c r="G11" s="105"/>
      <c r="H11" s="106"/>
    </row>
    <row r="12" spans="1:8" s="48" customFormat="1" ht="24.75" customHeight="1">
      <c r="A12" s="58"/>
      <c r="B12" s="58"/>
      <c r="C12"/>
      <c r="D12"/>
      <c r="E12"/>
      <c r="F12"/>
      <c r="G12"/>
      <c r="H12"/>
    </row>
    <row r="13" spans="1:8" s="44" customFormat="1" ht="18.75" customHeight="1">
      <c r="A13" s="297" t="s">
        <v>116</v>
      </c>
      <c r="B13" s="297"/>
      <c r="C13" s="297"/>
      <c r="D13" s="297"/>
      <c r="E13" s="297"/>
      <c r="F13" s="297"/>
      <c r="G13" s="297"/>
      <c r="H13" s="297"/>
    </row>
    <row r="14" spans="1:8" s="45" customFormat="1" ht="12.75" thickBot="1">
      <c r="A14"/>
      <c r="B14"/>
      <c r="C14"/>
      <c r="D14"/>
      <c r="E14"/>
      <c r="F14"/>
      <c r="G14"/>
      <c r="H14" s="66" t="s">
        <v>117</v>
      </c>
    </row>
    <row r="15" spans="1:8" ht="19.5" customHeight="1">
      <c r="A15" s="298" t="s">
        <v>208</v>
      </c>
      <c r="B15" s="320"/>
      <c r="C15" s="287"/>
      <c r="D15" s="321" t="s">
        <v>181</v>
      </c>
      <c r="E15" s="281" t="s">
        <v>182</v>
      </c>
      <c r="F15" s="281" t="s">
        <v>183</v>
      </c>
      <c r="G15" s="323" t="s">
        <v>178</v>
      </c>
      <c r="H15" s="318" t="s">
        <v>195</v>
      </c>
    </row>
    <row r="16" spans="1:8" ht="19.5" customHeight="1">
      <c r="A16" s="295" t="s">
        <v>210</v>
      </c>
      <c r="B16" s="325"/>
      <c r="C16" s="288"/>
      <c r="D16" s="322"/>
      <c r="E16" s="282"/>
      <c r="F16" s="282"/>
      <c r="G16" s="324"/>
      <c r="H16" s="319"/>
    </row>
    <row r="17" spans="1:9" s="47" customFormat="1" ht="24.75" customHeight="1">
      <c r="A17" s="317" t="s">
        <v>198</v>
      </c>
      <c r="B17" s="331"/>
      <c r="C17" s="51"/>
      <c r="D17" s="176">
        <v>82</v>
      </c>
      <c r="E17" s="135">
        <v>69</v>
      </c>
      <c r="F17" s="135">
        <v>60</v>
      </c>
      <c r="G17" s="135">
        <v>56</v>
      </c>
      <c r="H17" s="136">
        <v>53</v>
      </c>
      <c r="I17" s="46"/>
    </row>
    <row r="18" spans="1:8" s="47" customFormat="1" ht="24.75" customHeight="1">
      <c r="A18" s="326" t="s">
        <v>118</v>
      </c>
      <c r="B18" s="327"/>
      <c r="C18" s="51"/>
      <c r="D18" s="176">
        <v>48</v>
      </c>
      <c r="E18" s="135">
        <v>42</v>
      </c>
      <c r="F18" s="135">
        <v>40</v>
      </c>
      <c r="G18" s="135">
        <v>40</v>
      </c>
      <c r="H18" s="136">
        <v>39</v>
      </c>
    </row>
    <row r="19" spans="1:8" s="47" customFormat="1" ht="24.75" customHeight="1">
      <c r="A19" s="326" t="s">
        <v>119</v>
      </c>
      <c r="B19" s="327"/>
      <c r="C19" s="51"/>
      <c r="D19" s="176">
        <v>3</v>
      </c>
      <c r="E19" s="135">
        <v>2</v>
      </c>
      <c r="F19" s="135">
        <v>1</v>
      </c>
      <c r="G19" s="137" t="s">
        <v>196</v>
      </c>
      <c r="H19" s="138" t="s">
        <v>197</v>
      </c>
    </row>
    <row r="20" spans="1:8" s="47" customFormat="1" ht="24.75" customHeight="1">
      <c r="A20" s="326" t="s">
        <v>192</v>
      </c>
      <c r="B20" s="327"/>
      <c r="C20" s="51"/>
      <c r="D20" s="177" t="s">
        <v>150</v>
      </c>
      <c r="E20" s="137" t="s">
        <v>150</v>
      </c>
      <c r="F20" s="137">
        <v>0</v>
      </c>
      <c r="G20" s="137" t="s">
        <v>150</v>
      </c>
      <c r="H20" s="138" t="s">
        <v>197</v>
      </c>
    </row>
    <row r="21" spans="1:8" s="48" customFormat="1" ht="24.75" customHeight="1">
      <c r="A21" s="326" t="s">
        <v>120</v>
      </c>
      <c r="B21" s="327"/>
      <c r="C21" s="51"/>
      <c r="D21" s="177" t="s">
        <v>150</v>
      </c>
      <c r="E21" s="137" t="s">
        <v>150</v>
      </c>
      <c r="F21" s="137" t="s">
        <v>184</v>
      </c>
      <c r="G21" s="137" t="s">
        <v>150</v>
      </c>
      <c r="H21" s="138" t="s">
        <v>197</v>
      </c>
    </row>
    <row r="22" spans="1:8" s="48" customFormat="1" ht="24.75" customHeight="1">
      <c r="A22" s="326" t="s">
        <v>199</v>
      </c>
      <c r="B22" s="327"/>
      <c r="C22" s="51"/>
      <c r="D22" s="177" t="s">
        <v>150</v>
      </c>
      <c r="E22" s="163">
        <v>4636</v>
      </c>
      <c r="F22" s="163">
        <v>5443</v>
      </c>
      <c r="G22" s="163">
        <v>4797</v>
      </c>
      <c r="H22" s="164">
        <v>4549</v>
      </c>
    </row>
    <row r="23" spans="1:8" s="45" customFormat="1" ht="24.75" customHeight="1">
      <c r="A23" s="326" t="s">
        <v>121</v>
      </c>
      <c r="B23" s="327"/>
      <c r="C23" s="51"/>
      <c r="D23" s="177" t="s">
        <v>150</v>
      </c>
      <c r="E23" s="135">
        <v>5</v>
      </c>
      <c r="F23" s="137" t="s">
        <v>150</v>
      </c>
      <c r="G23" s="135">
        <v>3</v>
      </c>
      <c r="H23" s="136">
        <v>2</v>
      </c>
    </row>
    <row r="24" spans="1:8" s="50" customFormat="1" ht="24.75" customHeight="1">
      <c r="A24" s="326" t="s">
        <v>122</v>
      </c>
      <c r="B24" s="327"/>
      <c r="C24" s="51"/>
      <c r="D24" s="176">
        <v>22</v>
      </c>
      <c r="E24" s="137" t="s">
        <v>150</v>
      </c>
      <c r="F24" s="137">
        <v>12</v>
      </c>
      <c r="G24" s="137">
        <v>12</v>
      </c>
      <c r="H24" s="138">
        <v>11</v>
      </c>
    </row>
    <row r="25" spans="1:9" s="50" customFormat="1" ht="24.75" customHeight="1">
      <c r="A25" s="326" t="s">
        <v>124</v>
      </c>
      <c r="B25" s="327"/>
      <c r="C25" s="51"/>
      <c r="D25" s="176">
        <v>4</v>
      </c>
      <c r="E25" s="135">
        <v>3</v>
      </c>
      <c r="F25" s="135">
        <v>3</v>
      </c>
      <c r="G25" s="135">
        <v>0</v>
      </c>
      <c r="H25" s="136">
        <v>0</v>
      </c>
      <c r="I25" s="50" t="s">
        <v>131</v>
      </c>
    </row>
    <row r="26" spans="1:8" ht="24.75" customHeight="1" thickBot="1">
      <c r="A26" s="328" t="s">
        <v>123</v>
      </c>
      <c r="B26" s="329"/>
      <c r="C26" s="51"/>
      <c r="D26" s="178">
        <v>0</v>
      </c>
      <c r="E26" s="135">
        <v>0</v>
      </c>
      <c r="F26" s="135">
        <v>0</v>
      </c>
      <c r="G26" s="135">
        <v>0</v>
      </c>
      <c r="H26" s="136">
        <v>0</v>
      </c>
    </row>
    <row r="27" spans="1:8" s="45" customFormat="1" ht="16.5" customHeight="1">
      <c r="A27" s="110" t="s">
        <v>212</v>
      </c>
      <c r="B27" s="59"/>
      <c r="C27" s="60"/>
      <c r="D27" s="71"/>
      <c r="E27" s="60"/>
      <c r="F27" s="60"/>
      <c r="G27" s="61"/>
      <c r="H27" s="62" t="s">
        <v>126</v>
      </c>
    </row>
    <row r="28" spans="1:6" ht="16.5" customHeight="1">
      <c r="A28" s="72"/>
      <c r="B28" s="9"/>
      <c r="C28" s="9"/>
      <c r="D28" s="9"/>
      <c r="E28" s="9"/>
      <c r="F28" s="9"/>
    </row>
    <row r="29" spans="1:8" s="49" customFormat="1" ht="15" customHeight="1">
      <c r="A29"/>
      <c r="B29"/>
      <c r="C29"/>
      <c r="D29"/>
      <c r="E29"/>
      <c r="F29"/>
      <c r="G29"/>
      <c r="H29"/>
    </row>
    <row r="30" spans="1:8" s="49" customFormat="1" ht="15" customHeight="1">
      <c r="A30"/>
      <c r="B30"/>
      <c r="C30"/>
      <c r="D30"/>
      <c r="E30"/>
      <c r="F30"/>
      <c r="G30"/>
      <c r="H30"/>
    </row>
  </sheetData>
  <sheetProtection/>
  <mergeCells count="31">
    <mergeCell ref="A7:A8"/>
    <mergeCell ref="E15:E16"/>
    <mergeCell ref="A21:B21"/>
    <mergeCell ref="A23:B23"/>
    <mergeCell ref="A24:B24"/>
    <mergeCell ref="A4:B4"/>
    <mergeCell ref="A22:B22"/>
    <mergeCell ref="A26:B26"/>
    <mergeCell ref="A25:B25"/>
    <mergeCell ref="A6:B6"/>
    <mergeCell ref="A5:B5"/>
    <mergeCell ref="A13:H13"/>
    <mergeCell ref="G15:G16"/>
    <mergeCell ref="A16:B16"/>
    <mergeCell ref="A15:B15"/>
    <mergeCell ref="C15:C16"/>
    <mergeCell ref="D15:D16"/>
    <mergeCell ref="A20:B20"/>
    <mergeCell ref="A17:B17"/>
    <mergeCell ref="A18:B18"/>
    <mergeCell ref="A19:B19"/>
    <mergeCell ref="H15:H16"/>
    <mergeCell ref="A1:H1"/>
    <mergeCell ref="A3:B3"/>
    <mergeCell ref="C3:C4"/>
    <mergeCell ref="D3:D4"/>
    <mergeCell ref="E3:E4"/>
    <mergeCell ref="F3:F4"/>
    <mergeCell ref="G3:G4"/>
    <mergeCell ref="H3:H4"/>
    <mergeCell ref="F15:F16"/>
  </mergeCells>
  <printOptions/>
  <pageMargins left="0.5905511811023623" right="0.1968503937007874" top="0.5905511811023623" bottom="0.7480314960629921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2017-12-13T10:50:38Z</cp:lastPrinted>
  <dcterms:created xsi:type="dcterms:W3CDTF">1997-06-27T15:51:58Z</dcterms:created>
  <dcterms:modified xsi:type="dcterms:W3CDTF">2017-12-18T07:29:38Z</dcterms:modified>
  <cp:category/>
  <cp:version/>
  <cp:contentType/>
  <cp:contentStatus/>
</cp:coreProperties>
</file>