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0.6.7.64\02市政情報課\平成29年度\情報戦略室\情報政策\501 ★統計★\02 庶務\01 月次資料・分析資料\市民課提供資料（H29年度）\掲示用\2017.08HP掲載分\"/>
    </mc:Choice>
  </mc:AlternateContent>
  <bookViews>
    <workbookView xWindow="9555" yWindow="-15" windowWidth="9600" windowHeight="9870" tabRatio="732"/>
  </bookViews>
  <sheets>
    <sheet name="年令別（全市・町別）" sheetId="6" r:id="rId1"/>
  </sheets>
  <definedNames>
    <definedName name="_xlnm.Print_Area" localSheetId="0">'年令別（全市・町別）'!$A$1:$S$490</definedName>
    <definedName name="インドネシア" localSheetId="0">#REF!</definedName>
    <definedName name="インドネシア">#REF!</definedName>
    <definedName name="インドネシア高屋">#REF!</definedName>
    <definedName name="インドネシア高屋女">#REF!</definedName>
    <definedName name="インドネシア高屋男">#REF!</definedName>
    <definedName name="インドネシア志和">#REF!</definedName>
    <definedName name="インドネシア志和女">#REF!</definedName>
    <definedName name="インドネシア志和男">#REF!</definedName>
    <definedName name="インドネシア女" localSheetId="0">#REF!</definedName>
    <definedName name="インドネシア女">#REF!</definedName>
    <definedName name="インドネシア西条">#REF!</definedName>
    <definedName name="インドネシア西条女">#REF!</definedName>
    <definedName name="インドネシア西条男">#REF!</definedName>
    <definedName name="インドネシア男" localSheetId="0">#REF!</definedName>
    <definedName name="インドネシア男">#REF!</definedName>
    <definedName name="インドネシア八本松">#REF!</definedName>
    <definedName name="インドネシア八本松女">#REF!</definedName>
    <definedName name="インドネシア八本松男">#REF!</definedName>
    <definedName name="その他高屋減">#REF!</definedName>
    <definedName name="その他高屋増">#REF!</definedName>
    <definedName name="その他志和減">#REF!</definedName>
    <definedName name="その他志和増">#REF!</definedName>
    <definedName name="その他西条減">#REF!</definedName>
    <definedName name="その他西条増">#REF!</definedName>
    <definedName name="その他八本松減">#REF!</definedName>
    <definedName name="その他八本松増">#REF!</definedName>
    <definedName name="フィリピン" localSheetId="0">#REF!</definedName>
    <definedName name="フィリピン">#REF!</definedName>
    <definedName name="フィリピン高屋">#REF!</definedName>
    <definedName name="フィリピン高屋女">#REF!</definedName>
    <definedName name="フィリピン高屋男">#REF!</definedName>
    <definedName name="フィリピン志和">#REF!</definedName>
    <definedName name="フィリピン志和女">#REF!</definedName>
    <definedName name="フィリピン志和男">#REF!</definedName>
    <definedName name="フィリピン女" localSheetId="0">#REF!</definedName>
    <definedName name="フィリピン女">#REF!</definedName>
    <definedName name="フィリピン西条">#REF!</definedName>
    <definedName name="フィリピン西条女">#REF!</definedName>
    <definedName name="フィリピン西条男">#REF!</definedName>
    <definedName name="フィリピン男" localSheetId="0">#REF!</definedName>
    <definedName name="フィリピン男">#REF!</definedName>
    <definedName name="フィリピン八本松">#REF!</definedName>
    <definedName name="フィリピン八本松女">#REF!</definedName>
    <definedName name="フィリピン八本松男">#REF!</definedName>
    <definedName name="ブラジル" localSheetId="0">#REF!</definedName>
    <definedName name="ブラジル">#REF!</definedName>
    <definedName name="ブラジル高屋">#REF!</definedName>
    <definedName name="ブラジル高屋女">#REF!</definedName>
    <definedName name="ブラジル高屋男">#REF!</definedName>
    <definedName name="ブラジル志和">#REF!</definedName>
    <definedName name="ブラジル志和女">#REF!</definedName>
    <definedName name="ブラジル志和男">#REF!</definedName>
    <definedName name="ブラジル女" localSheetId="0">#REF!</definedName>
    <definedName name="ブラジル女">#REF!</definedName>
    <definedName name="ブラジル西条">#REF!</definedName>
    <definedName name="ブラジル西条女">#REF!</definedName>
    <definedName name="ブラジル西条男">#REF!</definedName>
    <definedName name="ブラジル男" localSheetId="0">#REF!</definedName>
    <definedName name="ブラジル男">#REF!</definedName>
    <definedName name="ブラジル八本松">#REF!</definedName>
    <definedName name="ブラジル八本松女">#REF!</definedName>
    <definedName name="ブラジル八本松男">#REF!</definedName>
    <definedName name="マレイシア" localSheetId="0">#REF!</definedName>
    <definedName name="マレイシア">#REF!</definedName>
    <definedName name="マレイシア高屋">#REF!</definedName>
    <definedName name="マレイシア高屋女">#REF!</definedName>
    <definedName name="マレイシア高屋男">#REF!</definedName>
    <definedName name="マレイシア志和">#REF!</definedName>
    <definedName name="マレイシア志和女">#REF!</definedName>
    <definedName name="マレイシア志和男">#REF!</definedName>
    <definedName name="マレイシア女" localSheetId="0">#REF!</definedName>
    <definedName name="マレイシア女">#REF!</definedName>
    <definedName name="マレイシア西条">#REF!</definedName>
    <definedName name="マレイシア西条女">#REF!</definedName>
    <definedName name="マレイシア西条男">#REF!</definedName>
    <definedName name="マレイシア男" localSheetId="0">#REF!</definedName>
    <definedName name="マレイシア男">#REF!</definedName>
    <definedName name="マレイシア八本松">#REF!</definedName>
    <definedName name="マレイシア八本松女">#REF!</definedName>
    <definedName name="マレイシア八本松男">#REF!</definedName>
    <definedName name="安芸津帰化">#REF!</definedName>
    <definedName name="安芸津国籍取得">#REF!</definedName>
    <definedName name="安芸津国籍喪失">#REF!</definedName>
    <definedName name="安芸津死亡">#REF!</definedName>
    <definedName name="安芸津失踪宣告">#REF!</definedName>
    <definedName name="安芸津出生">#REF!</definedName>
    <definedName name="安芸津女">#REF!</definedName>
    <definedName name="安芸津職権回復">#REF!</definedName>
    <definedName name="安芸津職権記載">#REF!</definedName>
    <definedName name="安芸津職権消除">#REF!</definedName>
    <definedName name="安芸津人口">#REF!</definedName>
    <definedName name="安芸津世帯数">#REF!</definedName>
    <definedName name="安芸津男">#REF!</definedName>
    <definedName name="安芸津町">#REF!</definedName>
    <definedName name="安芸津転出">#REF!</definedName>
    <definedName name="安芸津転出取消">#REF!</definedName>
    <definedName name="安芸津転入">#REF!</definedName>
    <definedName name="河内安芸津">#REF!</definedName>
    <definedName name="河内帰化">#REF!</definedName>
    <definedName name="河内国籍取得">#REF!</definedName>
    <definedName name="河内国籍喪失">#REF!</definedName>
    <definedName name="河内死亡">#REF!</definedName>
    <definedName name="河内失踪宣告">#REF!</definedName>
    <definedName name="河内出生">#REF!</definedName>
    <definedName name="河内女">#REF!</definedName>
    <definedName name="河内職権回復">#REF!</definedName>
    <definedName name="河内職権記載">#REF!</definedName>
    <definedName name="河内職権消除">#REF!</definedName>
    <definedName name="河内人口">#REF!</definedName>
    <definedName name="河内世帯数">#REF!</definedName>
    <definedName name="河内男">#REF!</definedName>
    <definedName name="河内町">#REF!</definedName>
    <definedName name="河内転出">#REF!</definedName>
    <definedName name="河内転出取消">#REF!</definedName>
    <definedName name="河内転入">#REF!</definedName>
    <definedName name="外国人その他" localSheetId="0">#REF!</definedName>
    <definedName name="外国人その他">#REF!</definedName>
    <definedName name="外国人その他高屋">#REF!</definedName>
    <definedName name="外国人その他高屋女">#REF!</definedName>
    <definedName name="外国人その他高屋男">#REF!</definedName>
    <definedName name="外国人その他志和">#REF!</definedName>
    <definedName name="外国人その他志和女">#REF!</definedName>
    <definedName name="外国人その他志和男">#REF!</definedName>
    <definedName name="外国人その他女" localSheetId="0">#REF!</definedName>
    <definedName name="外国人その他女">#REF!</definedName>
    <definedName name="外国人その他西条">#REF!</definedName>
    <definedName name="外国人その他西条女">#REF!</definedName>
    <definedName name="外国人その他西条男">#REF!</definedName>
    <definedName name="外国人その他男" localSheetId="0">#REF!</definedName>
    <definedName name="外国人その他男">#REF!</definedName>
    <definedName name="外国人その他八本松">#REF!</definedName>
    <definedName name="外国人その他八本松女">#REF!</definedName>
    <definedName name="外国人その他八本松男">#REF!</definedName>
    <definedName name="外国人高屋">#REF!</definedName>
    <definedName name="外国人高屋女">#REF!</definedName>
    <definedName name="外国人高屋男">#REF!</definedName>
    <definedName name="外国人志和">#REF!</definedName>
    <definedName name="外国人志和女">#REF!</definedName>
    <definedName name="外国人志和男">#REF!</definedName>
    <definedName name="外国人女">#REF!</definedName>
    <definedName name="外国人人口">#REF!</definedName>
    <definedName name="外国人世帯数">#REF!</definedName>
    <definedName name="外国人西条">#REF!</definedName>
    <definedName name="外国人西条女">#REF!</definedName>
    <definedName name="外国人西条男">#REF!</definedName>
    <definedName name="外国人男">#REF!</definedName>
    <definedName name="外国人登録者数">#REF!</definedName>
    <definedName name="外国人八本松">#REF!</definedName>
    <definedName name="外国人八本松女">#REF!</definedName>
    <definedName name="外国人八本松男">#REF!</definedName>
    <definedName name="基準日">#REF!</definedName>
    <definedName name="高屋帰化">#REF!</definedName>
    <definedName name="高屋国籍取得">#REF!</definedName>
    <definedName name="高屋国籍喪失">#REF!</definedName>
    <definedName name="高屋死亡">#REF!</definedName>
    <definedName name="高屋失踪宣告">#REF!</definedName>
    <definedName name="高屋出生">#REF!</definedName>
    <definedName name="高屋女">#REF!</definedName>
    <definedName name="高屋職権回復">#REF!</definedName>
    <definedName name="高屋職権記載">#REF!</definedName>
    <definedName name="高屋職権消除">#REF!</definedName>
    <definedName name="高屋人口">#REF!</definedName>
    <definedName name="高屋世帯数">#REF!</definedName>
    <definedName name="高屋男">#REF!</definedName>
    <definedName name="高屋転出">#REF!</definedName>
    <definedName name="高屋転出取消">#REF!</definedName>
    <definedName name="高屋転入">#REF!</definedName>
    <definedName name="黒瀬帰化">#REF!</definedName>
    <definedName name="黒瀬国籍取得">#REF!</definedName>
    <definedName name="黒瀬国籍喪失">#REF!</definedName>
    <definedName name="黒瀬死亡">#REF!</definedName>
    <definedName name="黒瀬失踪宣告">#REF!</definedName>
    <definedName name="黒瀬出生">#REF!</definedName>
    <definedName name="黒瀬女">#REF!</definedName>
    <definedName name="黒瀬職権回復">#REF!</definedName>
    <definedName name="黒瀬職権記載">#REF!</definedName>
    <definedName name="黒瀬職権消除">#REF!</definedName>
    <definedName name="黒瀬人口">#REF!</definedName>
    <definedName name="黒瀬世帯数">#REF!</definedName>
    <definedName name="黒瀬男">#REF!</definedName>
    <definedName name="黒瀬町">#REF!</definedName>
    <definedName name="黒瀬町男">#REF!</definedName>
    <definedName name="黒瀬転出">#REF!</definedName>
    <definedName name="黒瀬転出取消">#REF!</definedName>
    <definedName name="黒瀬転入">#REF!</definedName>
    <definedName name="今月外国人女" localSheetId="0">#REF!</definedName>
    <definedName name="今月外国人女">#REF!</definedName>
    <definedName name="今月外国人人口" localSheetId="0">#REF!</definedName>
    <definedName name="今月外国人人口">#REF!</definedName>
    <definedName name="今月外国人男" localSheetId="0">#REF!</definedName>
    <definedName name="今月外国人男">#REF!</definedName>
    <definedName name="志和帰化">#REF!</definedName>
    <definedName name="志和国籍取得">#REF!</definedName>
    <definedName name="志和国籍喪失">#REF!</definedName>
    <definedName name="志和死亡">#REF!</definedName>
    <definedName name="志和失踪宣告">#REF!</definedName>
    <definedName name="志和出生">#REF!</definedName>
    <definedName name="志和女">#REF!</definedName>
    <definedName name="志和職権回復">#REF!</definedName>
    <definedName name="志和職権記載">#REF!</definedName>
    <definedName name="志和職権消除">#REF!</definedName>
    <definedName name="志和人口">#REF!</definedName>
    <definedName name="志和世帯数">#REF!</definedName>
    <definedName name="志和男">#REF!</definedName>
    <definedName name="志和転出">#REF!</definedName>
    <definedName name="志和転出取消">#REF!</definedName>
    <definedName name="志和転入">#REF!</definedName>
    <definedName name="死亡">#REF!</definedName>
    <definedName name="死亡高屋女">#REF!</definedName>
    <definedName name="死亡高屋男">#REF!</definedName>
    <definedName name="死亡志和女">#REF!</definedName>
    <definedName name="死亡志和男">#REF!</definedName>
    <definedName name="死亡西条女">#REF!</definedName>
    <definedName name="死亡西条男">#REF!</definedName>
    <definedName name="死亡八本松女">#REF!</definedName>
    <definedName name="死亡八本松男">#REF!</definedName>
    <definedName name="集計基準日">#REF!</definedName>
    <definedName name="住基女">#REF!</definedName>
    <definedName name="住基人口">#REF!</definedName>
    <definedName name="住基人口計">#REF!</definedName>
    <definedName name="住基世帯数">#REF!</definedName>
    <definedName name="住基男">#REF!</definedName>
    <definedName name="住民基本台帳世帯数">#REF!</definedName>
    <definedName name="出生">#REF!</definedName>
    <definedName name="出生高屋女">#REF!</definedName>
    <definedName name="出生高屋男">#REF!</definedName>
    <definedName name="出生志和女">#REF!</definedName>
    <definedName name="出生志和男">#REF!</definedName>
    <definedName name="出生西条女">#REF!</definedName>
    <definedName name="出生西条男">#REF!</definedName>
    <definedName name="出生八本松女">#REF!</definedName>
    <definedName name="出生八本松男">#REF!</definedName>
    <definedName name="女">#REF!</definedName>
    <definedName name="人口">#REF!</definedName>
    <definedName name="世帯数">#REF!</definedName>
    <definedName name="西条帰化">#REF!</definedName>
    <definedName name="西条国籍取得">#REF!</definedName>
    <definedName name="西条国籍喪失">#REF!</definedName>
    <definedName name="西条死亡">#REF!</definedName>
    <definedName name="西条失踪宣告">#REF!</definedName>
    <definedName name="西条出生">#REF!</definedName>
    <definedName name="西条女">#REF!</definedName>
    <definedName name="西条職権回復">#REF!</definedName>
    <definedName name="西条職権記載">#REF!</definedName>
    <definedName name="西条職権消除">#REF!</definedName>
    <definedName name="西条人口">#REF!</definedName>
    <definedName name="西条世帯数">#REF!</definedName>
    <definedName name="西条男">#REF!</definedName>
    <definedName name="西条転出">#REF!</definedName>
    <definedName name="西条転出取消">#REF!</definedName>
    <definedName name="西条転入">#REF!</definedName>
    <definedName name="先月安芸津女">#REF!</definedName>
    <definedName name="先月安芸津男">#REF!</definedName>
    <definedName name="先月河内女">#REF!</definedName>
    <definedName name="先月河内男">#REF!</definedName>
    <definedName name="先月外国人女">#REF!</definedName>
    <definedName name="先月外国人男">#REF!</definedName>
    <definedName name="先月黒瀬女">#REF!</definedName>
    <definedName name="先月黒瀬男">#REF!</definedName>
    <definedName name="先月福富女">#REF!</definedName>
    <definedName name="先月福富男">#REF!</definedName>
    <definedName name="先月豊栄女">#REF!</definedName>
    <definedName name="先月豊栄男">#REF!</definedName>
    <definedName name="前月安芸津世帯数">#REF!</definedName>
    <definedName name="前月河内世帯数">#REF!</definedName>
    <definedName name="前月外国人女">#REF!</definedName>
    <definedName name="前月外国人人口">#REF!</definedName>
    <definedName name="前月外国人世帯数">#REF!</definedName>
    <definedName name="前月外国人男">#REF!</definedName>
    <definedName name="前月高屋女">#REF!</definedName>
    <definedName name="前月高屋人口">#REF!</definedName>
    <definedName name="前月高屋世帯数">#REF!</definedName>
    <definedName name="前月高屋男">#REF!</definedName>
    <definedName name="前月黒瀬世帯数">#REF!</definedName>
    <definedName name="前月志和女">#REF!</definedName>
    <definedName name="前月志和人口">#REF!</definedName>
    <definedName name="前月志和世帯数">#REF!</definedName>
    <definedName name="前月志和男">#REF!</definedName>
    <definedName name="前月住基女">#REF!</definedName>
    <definedName name="前月住基人口">#REF!</definedName>
    <definedName name="前月住基世帯数">#REF!</definedName>
    <definedName name="前月住基男">#REF!</definedName>
    <definedName name="前月女">#REF!</definedName>
    <definedName name="前月人口">#REF!</definedName>
    <definedName name="前月世帯数">#REF!</definedName>
    <definedName name="前月西条女">#REF!</definedName>
    <definedName name="前月西条人口">#REF!</definedName>
    <definedName name="前月西条世帯数">#REF!</definedName>
    <definedName name="前月西条男">#REF!</definedName>
    <definedName name="前月男">#REF!</definedName>
    <definedName name="前月日本人世帯数">#REF!</definedName>
    <definedName name="前月八本松女">#REF!</definedName>
    <definedName name="前月八本松人口">#REF!</definedName>
    <definedName name="前月八本松世帯数">#REF!</definedName>
    <definedName name="前月八本松男">#REF!</definedName>
    <definedName name="前月福富世帯数">#REF!</definedName>
    <definedName name="前月豊栄世帯数">#REF!</definedName>
    <definedName name="前年外国人人口">#REF!</definedName>
    <definedName name="前年外国人世帯数">#REF!</definedName>
    <definedName name="前年高屋人口">#REF!</definedName>
    <definedName name="前年高屋世帯数">#REF!</definedName>
    <definedName name="前年志和人口">#REF!</definedName>
    <definedName name="前年志和世帯数">#REF!</definedName>
    <definedName name="前年住基人口">#REF!</definedName>
    <definedName name="前年住基世帯数">#REF!</definedName>
    <definedName name="前年人口">#REF!</definedName>
    <definedName name="前年世帯数">#REF!</definedName>
    <definedName name="前年西条人口">#REF!</definedName>
    <definedName name="前年西条世帯数">#REF!</definedName>
    <definedName name="前年八本松人口">#REF!</definedName>
    <definedName name="前年八本松世帯数">#REF!</definedName>
    <definedName name="男">#REF!</definedName>
    <definedName name="中国" localSheetId="0">#REF!</definedName>
    <definedName name="中国">#REF!</definedName>
    <definedName name="中国計" localSheetId="0">#REF!</definedName>
    <definedName name="中国計">#REF!</definedName>
    <definedName name="中国高屋">#REF!</definedName>
    <definedName name="中国高屋女">#REF!</definedName>
    <definedName name="中国高屋男">#REF!</definedName>
    <definedName name="中国志和">#REF!</definedName>
    <definedName name="中国志和女">#REF!</definedName>
    <definedName name="中国志和男">#REF!</definedName>
    <definedName name="中国女" localSheetId="0">#REF!</definedName>
    <definedName name="中国女">#REF!</definedName>
    <definedName name="中国西条">#REF!</definedName>
    <definedName name="中国西条女">#REF!</definedName>
    <definedName name="中国西条男">#REF!</definedName>
    <definedName name="中国男" localSheetId="0">#REF!</definedName>
    <definedName name="中国男">#REF!</definedName>
    <definedName name="中国八本松">#REF!</definedName>
    <definedName name="中国八本松女">#REF!</definedName>
    <definedName name="中国八本松男">#REF!</definedName>
    <definedName name="朝鮮韓国" localSheetId="0">#REF!</definedName>
    <definedName name="朝鮮韓国">#REF!</definedName>
    <definedName name="朝鮮韓国高屋">#REF!</definedName>
    <definedName name="朝鮮韓国高屋女">#REF!</definedName>
    <definedName name="朝鮮韓国高屋男">#REF!</definedName>
    <definedName name="朝鮮韓国志和">#REF!</definedName>
    <definedName name="朝鮮韓国志和女">#REF!</definedName>
    <definedName name="朝鮮韓国志和男">#REF!</definedName>
    <definedName name="朝鮮韓国女" localSheetId="0">#REF!</definedName>
    <definedName name="朝鮮韓国女">#REF!</definedName>
    <definedName name="朝鮮韓国西条">#REF!</definedName>
    <definedName name="朝鮮韓国西条女">#REF!</definedName>
    <definedName name="朝鮮韓国西条男">#REF!</definedName>
    <definedName name="朝鮮韓国男" localSheetId="0">#REF!</definedName>
    <definedName name="朝鮮韓国男">#REF!</definedName>
    <definedName name="朝鮮韓国八本松">#REF!</definedName>
    <definedName name="朝鮮韓国八本松女">#REF!</definedName>
    <definedName name="朝鮮韓国八本松男">#REF!</definedName>
    <definedName name="転出高屋女">#REF!</definedName>
    <definedName name="転出高屋男">#REF!</definedName>
    <definedName name="転出志和女">#REF!</definedName>
    <definedName name="転出志和男">#REF!</definedName>
    <definedName name="転出西条女">#REF!</definedName>
    <definedName name="転出西条男">#REF!</definedName>
    <definedName name="転出八本松女">#REF!</definedName>
    <definedName name="転出八本松男">#REF!</definedName>
    <definedName name="転入">#REF!</definedName>
    <definedName name="転入高屋女">#REF!</definedName>
    <definedName name="転入高屋男">#REF!</definedName>
    <definedName name="転入志和女">#REF!</definedName>
    <definedName name="転入志和男">#REF!</definedName>
    <definedName name="転入西条女">#REF!</definedName>
    <definedName name="転入西条男">#REF!</definedName>
    <definedName name="転入八本松女">#REF!</definedName>
    <definedName name="転入八本松男">#REF!</definedName>
    <definedName name="八本松帰化">#REF!</definedName>
    <definedName name="八本松国籍取得">#REF!</definedName>
    <definedName name="八本松国籍喪失">#REF!</definedName>
    <definedName name="八本松死亡">#REF!</definedName>
    <definedName name="八本松失踪宣告">#REF!</definedName>
    <definedName name="八本松出生">#REF!</definedName>
    <definedName name="八本松女">#REF!</definedName>
    <definedName name="八本松職権回復">#REF!</definedName>
    <definedName name="八本松職権記載">#REF!</definedName>
    <definedName name="八本松職権消除">#REF!</definedName>
    <definedName name="八本松人口">#REF!</definedName>
    <definedName name="八本松世帯数">#REF!</definedName>
    <definedName name="八本松男">#REF!</definedName>
    <definedName name="八本松転出">#REF!</definedName>
    <definedName name="八本松転出取消">#REF!</definedName>
    <definedName name="八本松転入">#REF!</definedName>
    <definedName name="福富帰化">#REF!</definedName>
    <definedName name="福富国籍取得">#REF!</definedName>
    <definedName name="福富国籍喪失">#REF!</definedName>
    <definedName name="福富死亡">#REF!</definedName>
    <definedName name="福富失踪宣告">#REF!</definedName>
    <definedName name="福富出生">#REF!</definedName>
    <definedName name="福富女">#REF!</definedName>
    <definedName name="福富職権回復">#REF!</definedName>
    <definedName name="福富職権記載">#REF!</definedName>
    <definedName name="福富職権消除">#REF!</definedName>
    <definedName name="福富人口">#REF!</definedName>
    <definedName name="福富世帯数">#REF!</definedName>
    <definedName name="福富男">#REF!</definedName>
    <definedName name="福富町">#REF!</definedName>
    <definedName name="福富転出">#REF!</definedName>
    <definedName name="福富転出取消">#REF!</definedName>
    <definedName name="福富転入">#REF!</definedName>
    <definedName name="米国" localSheetId="0">#REF!</definedName>
    <definedName name="米国">#REF!</definedName>
    <definedName name="米国高屋">#REF!</definedName>
    <definedName name="米国高屋女">#REF!</definedName>
    <definedName name="米国高屋男">#REF!</definedName>
    <definedName name="米国志和">#REF!</definedName>
    <definedName name="米国志和女">#REF!</definedName>
    <definedName name="米国志和男">#REF!</definedName>
    <definedName name="米国女" localSheetId="0">#REF!</definedName>
    <definedName name="米国女">#REF!</definedName>
    <definedName name="米国西条">#REF!</definedName>
    <definedName name="米国西条女">#REF!</definedName>
    <definedName name="米国西条男">#REF!</definedName>
    <definedName name="米国男" localSheetId="0">#REF!</definedName>
    <definedName name="米国男">#REF!</definedName>
    <definedName name="米国八本松">#REF!</definedName>
    <definedName name="米国八本松女">#REF!</definedName>
    <definedName name="米国八本松男">#REF!</definedName>
    <definedName name="豊栄帰化">#REF!</definedName>
    <definedName name="豊栄国籍取得">#REF!</definedName>
    <definedName name="豊栄国籍喪失">#REF!</definedName>
    <definedName name="豊栄死亡">#REF!</definedName>
    <definedName name="豊栄失踪宣告">#REF!</definedName>
    <definedName name="豊栄出生">#REF!</definedName>
    <definedName name="豊栄女">#REF!</definedName>
    <definedName name="豊栄職権回復">#REF!</definedName>
    <definedName name="豊栄職権記載">#REF!</definedName>
    <definedName name="豊栄職権消除">#REF!</definedName>
    <definedName name="豊栄人口">#REF!</definedName>
    <definedName name="豊栄世帯数">#REF!</definedName>
    <definedName name="豊栄男">#REF!</definedName>
    <definedName name="豊栄町">#REF!</definedName>
    <definedName name="豊栄転出">#REF!</definedName>
    <definedName name="豊栄転出取消">#REF!</definedName>
    <definedName name="豊栄転入">#REF!</definedName>
  </definedNames>
  <calcPr calcId="162913"/>
</workbook>
</file>

<file path=xl/calcChain.xml><?xml version="1.0" encoding="utf-8"?>
<calcChain xmlns="http://schemas.openxmlformats.org/spreadsheetml/2006/main">
  <c r="S478" i="6" l="1"/>
  <c r="S477" i="6"/>
  <c r="S476" i="6"/>
  <c r="S475" i="6"/>
  <c r="S474" i="6"/>
  <c r="S473" i="6"/>
  <c r="S472" i="6"/>
  <c r="S471" i="6"/>
  <c r="S470" i="6"/>
  <c r="S469" i="6"/>
  <c r="S468" i="6"/>
  <c r="S467" i="6"/>
  <c r="S466" i="6"/>
  <c r="S465" i="6"/>
  <c r="S464" i="6"/>
  <c r="S463" i="6"/>
  <c r="S462" i="6"/>
  <c r="S461" i="6"/>
  <c r="S460" i="6"/>
  <c r="S459" i="6"/>
  <c r="S458" i="6"/>
  <c r="S457" i="6"/>
  <c r="R478" i="6"/>
  <c r="R477" i="6"/>
  <c r="R476" i="6"/>
  <c r="R475" i="6"/>
  <c r="R474" i="6"/>
  <c r="R473" i="6"/>
  <c r="R472" i="6"/>
  <c r="R471" i="6"/>
  <c r="R470" i="6"/>
  <c r="R469" i="6"/>
  <c r="R468" i="6"/>
  <c r="R467" i="6"/>
  <c r="R466" i="6"/>
  <c r="R465" i="6"/>
  <c r="R464" i="6"/>
  <c r="R463" i="6"/>
  <c r="R462" i="6"/>
  <c r="R461" i="6"/>
  <c r="R460" i="6"/>
  <c r="R459" i="6"/>
  <c r="R458" i="6"/>
  <c r="R457" i="6"/>
  <c r="Q478" i="6"/>
  <c r="Q477" i="6"/>
  <c r="Q476" i="6"/>
  <c r="Q475" i="6"/>
  <c r="Q474" i="6"/>
  <c r="Q473" i="6"/>
  <c r="Q472" i="6"/>
  <c r="Q471" i="6"/>
  <c r="Q470" i="6"/>
  <c r="Q469" i="6"/>
  <c r="Q468" i="6"/>
  <c r="Q467" i="6"/>
  <c r="Q466" i="6"/>
  <c r="Q465" i="6"/>
  <c r="Q464" i="6"/>
  <c r="Q463" i="6"/>
  <c r="Q462" i="6"/>
  <c r="Q461" i="6"/>
  <c r="Q460" i="6"/>
  <c r="Q459" i="6"/>
  <c r="Q458" i="6"/>
  <c r="Q457" i="6"/>
  <c r="S429" i="6"/>
  <c r="S428" i="6"/>
  <c r="S427" i="6"/>
  <c r="S426" i="6"/>
  <c r="S425" i="6"/>
  <c r="S424" i="6"/>
  <c r="S423" i="6"/>
  <c r="S422" i="6"/>
  <c r="S421" i="6"/>
  <c r="S420" i="6"/>
  <c r="S419" i="6"/>
  <c r="S418" i="6"/>
  <c r="S417" i="6"/>
  <c r="S416" i="6"/>
  <c r="S415" i="6"/>
  <c r="S414" i="6"/>
  <c r="S413" i="6"/>
  <c r="S412" i="6"/>
  <c r="S411" i="6"/>
  <c r="S410" i="6"/>
  <c r="S409" i="6"/>
  <c r="S408" i="6"/>
  <c r="R430" i="6"/>
  <c r="R429" i="6"/>
  <c r="R428" i="6"/>
  <c r="R427" i="6"/>
  <c r="R426" i="6"/>
  <c r="R425" i="6"/>
  <c r="R424" i="6"/>
  <c r="R423" i="6"/>
  <c r="R422" i="6"/>
  <c r="R421" i="6"/>
  <c r="R420" i="6"/>
  <c r="R419" i="6"/>
  <c r="R418" i="6"/>
  <c r="R417" i="6"/>
  <c r="R416" i="6"/>
  <c r="R415" i="6"/>
  <c r="R414" i="6"/>
  <c r="R413" i="6"/>
  <c r="R412" i="6"/>
  <c r="R411" i="6"/>
  <c r="R410" i="6"/>
  <c r="R409" i="6"/>
  <c r="R408" i="6"/>
  <c r="Q430" i="6"/>
  <c r="Q429" i="6"/>
  <c r="Q428" i="6"/>
  <c r="Q427" i="6"/>
  <c r="Q426" i="6"/>
  <c r="Q425" i="6"/>
  <c r="Q424" i="6"/>
  <c r="Q423" i="6"/>
  <c r="Q422" i="6"/>
  <c r="Q421" i="6"/>
  <c r="Q420" i="6"/>
  <c r="Q419" i="6"/>
  <c r="Q418" i="6"/>
  <c r="Q417" i="6"/>
  <c r="Q416" i="6"/>
  <c r="Q415" i="6"/>
  <c r="Q414" i="6"/>
  <c r="Q413" i="6"/>
  <c r="Q412" i="6"/>
  <c r="Q411" i="6"/>
  <c r="Q410" i="6"/>
  <c r="Q409" i="6"/>
  <c r="Q408" i="6"/>
  <c r="S380" i="6"/>
  <c r="S379" i="6"/>
  <c r="S378" i="6"/>
  <c r="S377" i="6"/>
  <c r="S376" i="6"/>
  <c r="S375" i="6"/>
  <c r="S374" i="6"/>
  <c r="S373" i="6"/>
  <c r="S372" i="6"/>
  <c r="S371" i="6"/>
  <c r="S370" i="6"/>
  <c r="S369" i="6"/>
  <c r="S368" i="6"/>
  <c r="S367" i="6"/>
  <c r="S366" i="6"/>
  <c r="S365" i="6"/>
  <c r="S364" i="6"/>
  <c r="S363" i="6"/>
  <c r="S362" i="6"/>
  <c r="S361" i="6"/>
  <c r="S360" i="6"/>
  <c r="S359" i="6"/>
  <c r="R380" i="6"/>
  <c r="R379" i="6"/>
  <c r="R378" i="6"/>
  <c r="R377" i="6"/>
  <c r="R376" i="6"/>
  <c r="R375" i="6"/>
  <c r="R374" i="6"/>
  <c r="R373" i="6"/>
  <c r="R372" i="6"/>
  <c r="R371" i="6"/>
  <c r="R370" i="6"/>
  <c r="R369" i="6"/>
  <c r="R368" i="6"/>
  <c r="R367" i="6"/>
  <c r="R366" i="6"/>
  <c r="R365" i="6"/>
  <c r="R364" i="6"/>
  <c r="R363" i="6"/>
  <c r="R362" i="6"/>
  <c r="R361" i="6"/>
  <c r="R360" i="6"/>
  <c r="R359" i="6"/>
  <c r="Q380" i="6"/>
  <c r="Q379" i="6"/>
  <c r="Q378" i="6"/>
  <c r="Q377" i="6"/>
  <c r="Q376" i="6"/>
  <c r="Q375" i="6"/>
  <c r="Q374" i="6"/>
  <c r="Q373" i="6"/>
  <c r="Q372" i="6"/>
  <c r="Q371" i="6"/>
  <c r="Q370" i="6"/>
  <c r="Q369" i="6"/>
  <c r="Q368" i="6"/>
  <c r="Q367" i="6"/>
  <c r="Q366" i="6"/>
  <c r="Q365" i="6"/>
  <c r="Q364" i="6"/>
  <c r="Q363" i="6"/>
  <c r="Q362" i="6"/>
  <c r="Q361" i="6"/>
  <c r="Q360" i="6"/>
  <c r="Q359" i="6"/>
  <c r="S331" i="6"/>
  <c r="S330" i="6"/>
  <c r="S329" i="6"/>
  <c r="S328" i="6"/>
  <c r="S327" i="6"/>
  <c r="S326" i="6"/>
  <c r="S325" i="6"/>
  <c r="S324" i="6"/>
  <c r="S323" i="6"/>
  <c r="S322" i="6"/>
  <c r="S321" i="6"/>
  <c r="S320" i="6"/>
  <c r="S319" i="6"/>
  <c r="S318" i="6"/>
  <c r="S317" i="6"/>
  <c r="S316" i="6"/>
  <c r="S315" i="6"/>
  <c r="S314" i="6"/>
  <c r="S313" i="6"/>
  <c r="S312" i="6"/>
  <c r="S311" i="6"/>
  <c r="S310" i="6"/>
  <c r="R330" i="6"/>
  <c r="R329" i="6"/>
  <c r="R328" i="6"/>
  <c r="R327" i="6"/>
  <c r="R326" i="6"/>
  <c r="R325" i="6"/>
  <c r="R324" i="6"/>
  <c r="R323" i="6"/>
  <c r="R322" i="6"/>
  <c r="R321" i="6"/>
  <c r="R320" i="6"/>
  <c r="R319" i="6"/>
  <c r="R318" i="6"/>
  <c r="R317" i="6"/>
  <c r="R316" i="6"/>
  <c r="R315" i="6"/>
  <c r="R314" i="6"/>
  <c r="R313" i="6"/>
  <c r="R312" i="6"/>
  <c r="R311" i="6"/>
  <c r="R310" i="6"/>
  <c r="Q331" i="6"/>
  <c r="Q330" i="6"/>
  <c r="Q329" i="6"/>
  <c r="Q328" i="6"/>
  <c r="Q327" i="6"/>
  <c r="Q326" i="6"/>
  <c r="Q325" i="6"/>
  <c r="Q324" i="6"/>
  <c r="Q323" i="6"/>
  <c r="Q322" i="6"/>
  <c r="Q321" i="6"/>
  <c r="Q320" i="6"/>
  <c r="Q319" i="6"/>
  <c r="Q318" i="6"/>
  <c r="Q317" i="6"/>
  <c r="Q316" i="6"/>
  <c r="Q315" i="6"/>
  <c r="Q314" i="6"/>
  <c r="Q313" i="6"/>
  <c r="Q312" i="6"/>
  <c r="Q311" i="6"/>
  <c r="Q310" i="6"/>
  <c r="S282" i="6"/>
  <c r="S281" i="6"/>
  <c r="S280" i="6"/>
  <c r="S279" i="6"/>
  <c r="S278" i="6"/>
  <c r="S277" i="6"/>
  <c r="S276" i="6"/>
  <c r="S275" i="6"/>
  <c r="S274" i="6"/>
  <c r="S273" i="6"/>
  <c r="S272" i="6"/>
  <c r="S271" i="6"/>
  <c r="S270" i="6"/>
  <c r="S269" i="6"/>
  <c r="S268" i="6"/>
  <c r="S267" i="6"/>
  <c r="S266" i="6"/>
  <c r="S265" i="6"/>
  <c r="S264" i="6"/>
  <c r="S263" i="6"/>
  <c r="S262" i="6"/>
  <c r="S261" i="6"/>
  <c r="R282" i="6"/>
  <c r="R281" i="6"/>
  <c r="R280" i="6"/>
  <c r="R279" i="6"/>
  <c r="R278" i="6"/>
  <c r="R277" i="6"/>
  <c r="R276" i="6"/>
  <c r="R275" i="6"/>
  <c r="R274" i="6"/>
  <c r="R273" i="6"/>
  <c r="R272" i="6"/>
  <c r="R271" i="6"/>
  <c r="R270" i="6"/>
  <c r="R269" i="6"/>
  <c r="R268" i="6"/>
  <c r="R267" i="6"/>
  <c r="R266" i="6"/>
  <c r="R265" i="6"/>
  <c r="R264" i="6"/>
  <c r="R263" i="6"/>
  <c r="R262" i="6"/>
  <c r="R261" i="6"/>
  <c r="Q283" i="6"/>
  <c r="Q282" i="6"/>
  <c r="Q281" i="6"/>
  <c r="Q280" i="6"/>
  <c r="Q279" i="6"/>
  <c r="Q278" i="6"/>
  <c r="Q277" i="6"/>
  <c r="Q276" i="6"/>
  <c r="Q275" i="6"/>
  <c r="Q274" i="6"/>
  <c r="Q273" i="6"/>
  <c r="Q272" i="6"/>
  <c r="Q271" i="6"/>
  <c r="Q270" i="6"/>
  <c r="Q269" i="6"/>
  <c r="Q268" i="6"/>
  <c r="Q267" i="6"/>
  <c r="Q266" i="6"/>
  <c r="Q265" i="6"/>
  <c r="Q264" i="6"/>
  <c r="Q263" i="6"/>
  <c r="Q262" i="6"/>
  <c r="Q261" i="6"/>
  <c r="S233" i="6"/>
  <c r="S232" i="6"/>
  <c r="S231" i="6"/>
  <c r="S230" i="6"/>
  <c r="S229" i="6"/>
  <c r="S228" i="6"/>
  <c r="S227" i="6"/>
  <c r="S226" i="6"/>
  <c r="S225" i="6"/>
  <c r="S224" i="6"/>
  <c r="S223" i="6"/>
  <c r="S222" i="6"/>
  <c r="S221" i="6"/>
  <c r="S220" i="6"/>
  <c r="S219" i="6"/>
  <c r="S218" i="6"/>
  <c r="S217" i="6"/>
  <c r="S216" i="6"/>
  <c r="S215" i="6"/>
  <c r="S214" i="6"/>
  <c r="S213" i="6"/>
  <c r="S212" i="6"/>
  <c r="R233" i="6"/>
  <c r="R232" i="6"/>
  <c r="R231" i="6"/>
  <c r="R230" i="6"/>
  <c r="R229" i="6"/>
  <c r="R228" i="6"/>
  <c r="R227" i="6"/>
  <c r="R226" i="6"/>
  <c r="R225" i="6"/>
  <c r="R224" i="6"/>
  <c r="R223" i="6"/>
  <c r="R222" i="6"/>
  <c r="R221" i="6"/>
  <c r="R220" i="6"/>
  <c r="R219" i="6"/>
  <c r="R218" i="6"/>
  <c r="R217" i="6"/>
  <c r="R216" i="6"/>
  <c r="R215" i="6"/>
  <c r="R214" i="6"/>
  <c r="R213" i="6"/>
  <c r="R212" i="6"/>
  <c r="Q233" i="6"/>
  <c r="Q232" i="6"/>
  <c r="Q231" i="6"/>
  <c r="Q230" i="6"/>
  <c r="Q229" i="6"/>
  <c r="Q228" i="6"/>
  <c r="Q227" i="6"/>
  <c r="Q226" i="6"/>
  <c r="Q225" i="6"/>
  <c r="Q224" i="6"/>
  <c r="Q223" i="6"/>
  <c r="Q222" i="6"/>
  <c r="Q221" i="6"/>
  <c r="Q220" i="6"/>
  <c r="Q219" i="6"/>
  <c r="Q218" i="6"/>
  <c r="Q217" i="6"/>
  <c r="Q216" i="6"/>
  <c r="Q215" i="6"/>
  <c r="Q214" i="6"/>
  <c r="Q213" i="6"/>
  <c r="Q212" i="6"/>
  <c r="S184" i="6"/>
  <c r="S183" i="6"/>
  <c r="S182" i="6"/>
  <c r="S181" i="6"/>
  <c r="S180" i="6"/>
  <c r="S179" i="6"/>
  <c r="S178" i="6"/>
  <c r="S177" i="6"/>
  <c r="S176" i="6"/>
  <c r="S175" i="6"/>
  <c r="S174" i="6"/>
  <c r="S173" i="6"/>
  <c r="S172" i="6"/>
  <c r="S171" i="6"/>
  <c r="S170" i="6"/>
  <c r="S169" i="6"/>
  <c r="S168" i="6"/>
  <c r="S167" i="6"/>
  <c r="S166" i="6"/>
  <c r="S165" i="6"/>
  <c r="S164" i="6"/>
  <c r="S163" i="6"/>
  <c r="R184" i="6"/>
  <c r="R183" i="6"/>
  <c r="R182" i="6"/>
  <c r="R181" i="6"/>
  <c r="R180" i="6"/>
  <c r="R179" i="6"/>
  <c r="R178" i="6"/>
  <c r="R177" i="6"/>
  <c r="R176" i="6"/>
  <c r="R175" i="6"/>
  <c r="R174" i="6"/>
  <c r="R173" i="6"/>
  <c r="R172" i="6"/>
  <c r="R171" i="6"/>
  <c r="R170" i="6"/>
  <c r="R169" i="6"/>
  <c r="R168" i="6"/>
  <c r="R167" i="6"/>
  <c r="R166" i="6"/>
  <c r="R165" i="6"/>
  <c r="R164" i="6"/>
  <c r="R163" i="6"/>
  <c r="Q184" i="6"/>
  <c r="Q183" i="6"/>
  <c r="Q182" i="6"/>
  <c r="Q181" i="6"/>
  <c r="Q180" i="6"/>
  <c r="Q179" i="6"/>
  <c r="Q178" i="6"/>
  <c r="Q177" i="6"/>
  <c r="Q176" i="6"/>
  <c r="Q175" i="6"/>
  <c r="Q174" i="6"/>
  <c r="Q173" i="6"/>
  <c r="Q172" i="6"/>
  <c r="Q171" i="6"/>
  <c r="Q170" i="6"/>
  <c r="Q169" i="6"/>
  <c r="Q168" i="6"/>
  <c r="Q167" i="6"/>
  <c r="Q166" i="6"/>
  <c r="Q165" i="6"/>
  <c r="Q164" i="6"/>
  <c r="Q163" i="6"/>
  <c r="H393" i="6"/>
  <c r="S134" i="6"/>
  <c r="S133" i="6"/>
  <c r="S132" i="6"/>
  <c r="S131" i="6"/>
  <c r="S130" i="6"/>
  <c r="S129" i="6"/>
  <c r="S128" i="6"/>
  <c r="S127" i="6"/>
  <c r="S126" i="6"/>
  <c r="S125" i="6"/>
  <c r="S124" i="6"/>
  <c r="S123" i="6"/>
  <c r="S122" i="6"/>
  <c r="S121" i="6"/>
  <c r="S120" i="6"/>
  <c r="S119" i="6"/>
  <c r="S118" i="6"/>
  <c r="S117" i="6"/>
  <c r="S116" i="6"/>
  <c r="S115" i="6"/>
  <c r="S114" i="6"/>
  <c r="R134" i="6"/>
  <c r="R133" i="6"/>
  <c r="R132" i="6"/>
  <c r="R131" i="6"/>
  <c r="R130" i="6"/>
  <c r="R129" i="6"/>
  <c r="R128" i="6"/>
  <c r="R127" i="6"/>
  <c r="R126" i="6"/>
  <c r="R125" i="6"/>
  <c r="R124" i="6"/>
  <c r="R123" i="6"/>
  <c r="R122" i="6"/>
  <c r="R121" i="6"/>
  <c r="R120" i="6"/>
  <c r="R119" i="6"/>
  <c r="R118" i="6"/>
  <c r="R117" i="6"/>
  <c r="R116" i="6"/>
  <c r="R115" i="6"/>
  <c r="R114" i="6"/>
  <c r="Q135" i="6"/>
  <c r="Q134" i="6"/>
  <c r="Q133" i="6"/>
  <c r="Q132" i="6"/>
  <c r="Q131" i="6"/>
  <c r="Q130" i="6"/>
  <c r="Q129" i="6"/>
  <c r="Q128" i="6"/>
  <c r="Q127" i="6"/>
  <c r="Q126" i="6"/>
  <c r="Q125" i="6"/>
  <c r="Q124" i="6"/>
  <c r="Q123" i="6"/>
  <c r="Q122" i="6"/>
  <c r="Q121" i="6"/>
  <c r="Q120" i="6"/>
  <c r="Q119" i="6"/>
  <c r="Q118" i="6"/>
  <c r="Q117" i="6"/>
  <c r="Q116" i="6"/>
  <c r="Q115" i="6"/>
  <c r="Q114" i="6"/>
  <c r="S87" i="6"/>
  <c r="R87" i="6"/>
  <c r="Q87" i="6"/>
  <c r="S86" i="6"/>
  <c r="R86" i="6"/>
  <c r="Q86" i="6"/>
  <c r="S85" i="6"/>
  <c r="R85" i="6"/>
  <c r="Q85" i="6"/>
  <c r="S84" i="6"/>
  <c r="R84" i="6"/>
  <c r="Q84" i="6"/>
  <c r="S83" i="6"/>
  <c r="R83" i="6"/>
  <c r="Q83" i="6"/>
  <c r="S82" i="6"/>
  <c r="R82" i="6"/>
  <c r="Q82" i="6"/>
  <c r="S81" i="6"/>
  <c r="R81" i="6"/>
  <c r="Q81" i="6"/>
  <c r="S80" i="6"/>
  <c r="R80" i="6"/>
  <c r="Q80" i="6"/>
  <c r="S79" i="6"/>
  <c r="R79" i="6"/>
  <c r="Q79" i="6"/>
  <c r="S78" i="6"/>
  <c r="R78" i="6"/>
  <c r="Q78" i="6"/>
  <c r="S77" i="6"/>
  <c r="R77" i="6"/>
  <c r="Q77" i="6"/>
  <c r="S76" i="6"/>
  <c r="R76" i="6"/>
  <c r="Q76" i="6"/>
  <c r="S75" i="6"/>
  <c r="R75" i="6"/>
  <c r="Q75" i="6"/>
  <c r="S74" i="6"/>
  <c r="R74" i="6"/>
  <c r="Q74" i="6"/>
  <c r="S73" i="6"/>
  <c r="R73" i="6"/>
  <c r="Q73" i="6"/>
  <c r="S72" i="6"/>
  <c r="R72" i="6"/>
  <c r="Q72" i="6"/>
  <c r="S71" i="6"/>
  <c r="R71" i="6"/>
  <c r="Q71" i="6"/>
  <c r="S70" i="6"/>
  <c r="R70" i="6"/>
  <c r="Q70" i="6"/>
  <c r="S69" i="6"/>
  <c r="R69" i="6"/>
  <c r="Q69" i="6"/>
  <c r="S68" i="6"/>
  <c r="R68" i="6"/>
  <c r="Q68" i="6"/>
  <c r="S67" i="6"/>
  <c r="R67" i="6"/>
  <c r="Q67" i="6"/>
  <c r="S66" i="6"/>
  <c r="R66" i="6"/>
  <c r="Q66" i="6"/>
  <c r="S65" i="6"/>
  <c r="R65" i="6"/>
  <c r="Q65" i="6"/>
  <c r="S37" i="6"/>
  <c r="R37" i="6"/>
  <c r="Q37" i="6"/>
  <c r="S36" i="6"/>
  <c r="R36" i="6"/>
  <c r="Q36" i="6"/>
  <c r="S35" i="6"/>
  <c r="R35" i="6"/>
  <c r="Q35" i="6"/>
  <c r="S34" i="6"/>
  <c r="R34" i="6"/>
  <c r="Q34" i="6"/>
  <c r="S33" i="6"/>
  <c r="R33" i="6"/>
  <c r="Q33" i="6"/>
  <c r="S32" i="6"/>
  <c r="R32" i="6"/>
  <c r="Q32" i="6"/>
  <c r="S31" i="6"/>
  <c r="R31" i="6"/>
  <c r="Q31" i="6"/>
  <c r="S30" i="6"/>
  <c r="R30" i="6"/>
  <c r="Q30" i="6"/>
  <c r="S29" i="6"/>
  <c r="R29" i="6"/>
  <c r="Q29" i="6"/>
  <c r="S28" i="6"/>
  <c r="R28" i="6"/>
  <c r="Q28" i="6"/>
  <c r="S27" i="6"/>
  <c r="R27" i="6"/>
  <c r="Q27" i="6"/>
  <c r="S26" i="6"/>
  <c r="R26" i="6"/>
  <c r="Q26" i="6"/>
  <c r="S25" i="6"/>
  <c r="R25" i="6"/>
  <c r="Q25" i="6"/>
  <c r="S24" i="6"/>
  <c r="R24" i="6"/>
  <c r="Q24" i="6"/>
  <c r="S23" i="6"/>
  <c r="R23" i="6"/>
  <c r="Q23" i="6"/>
  <c r="S22" i="6"/>
  <c r="R22" i="6"/>
  <c r="Q22" i="6"/>
  <c r="S21" i="6"/>
  <c r="R21" i="6"/>
  <c r="Q21" i="6"/>
  <c r="S20" i="6"/>
  <c r="R20" i="6"/>
  <c r="Q20" i="6"/>
  <c r="S19" i="6"/>
  <c r="R19" i="6"/>
  <c r="Q19" i="6"/>
  <c r="S18" i="6"/>
  <c r="R18" i="6"/>
  <c r="Q18" i="6"/>
  <c r="S17" i="6"/>
  <c r="R17" i="6"/>
  <c r="Q17" i="6"/>
  <c r="S16" i="6"/>
  <c r="R16" i="6"/>
  <c r="Q16" i="6"/>
  <c r="D46" i="6" l="1"/>
  <c r="D487" i="6"/>
  <c r="H148" i="6"/>
  <c r="C487" i="6"/>
  <c r="D390" i="6"/>
  <c r="B389" i="6"/>
  <c r="D389" i="6"/>
  <c r="D242" i="6"/>
  <c r="C242" i="6"/>
  <c r="C193" i="6"/>
  <c r="B144" i="6"/>
  <c r="D96" i="6"/>
  <c r="C46" i="6"/>
  <c r="H442" i="6"/>
  <c r="C488" i="6"/>
  <c r="B487" i="6"/>
  <c r="D439" i="6"/>
  <c r="C439" i="6"/>
  <c r="B439" i="6"/>
  <c r="B390" i="6"/>
  <c r="C390" i="6"/>
  <c r="D341" i="6"/>
  <c r="C340" i="6"/>
  <c r="C341" i="6"/>
  <c r="B341" i="6"/>
  <c r="B340" i="6"/>
  <c r="D292" i="6"/>
  <c r="C291" i="6"/>
  <c r="C292" i="6"/>
  <c r="B292" i="6"/>
  <c r="D243" i="6"/>
  <c r="C243" i="6"/>
  <c r="B242" i="6"/>
  <c r="B243" i="6"/>
  <c r="B194" i="6"/>
  <c r="D194" i="6"/>
  <c r="D193" i="6"/>
  <c r="C194" i="6"/>
  <c r="B193" i="6"/>
  <c r="D145" i="6"/>
  <c r="D144" i="6"/>
  <c r="C144" i="6"/>
  <c r="C145" i="6"/>
  <c r="B145" i="6"/>
  <c r="B96" i="6"/>
  <c r="C95" i="6"/>
  <c r="C96" i="6"/>
  <c r="D47" i="6"/>
  <c r="C47" i="6"/>
  <c r="B47" i="6"/>
  <c r="H99" i="6"/>
  <c r="H344" i="6"/>
  <c r="H246" i="6"/>
  <c r="H50" i="6"/>
  <c r="H295" i="6"/>
  <c r="B95" i="6"/>
  <c r="D95" i="6"/>
  <c r="H197" i="6"/>
  <c r="B291" i="6"/>
  <c r="D291" i="6"/>
  <c r="D340" i="6"/>
  <c r="C389" i="6"/>
  <c r="C438" i="6"/>
  <c r="B488" i="6"/>
  <c r="D488" i="6"/>
  <c r="B46" i="6"/>
  <c r="B438" i="6"/>
  <c r="D438" i="6"/>
  <c r="S14" i="6" l="1"/>
  <c r="R14" i="6"/>
  <c r="Q14" i="6"/>
  <c r="S13" i="6"/>
  <c r="R13" i="6"/>
  <c r="Q13" i="6"/>
  <c r="S12" i="6"/>
  <c r="R12" i="6"/>
  <c r="Q12" i="6"/>
  <c r="S11" i="6"/>
  <c r="R11" i="6"/>
  <c r="Q11" i="6"/>
  <c r="S10" i="6"/>
  <c r="R10" i="6"/>
  <c r="Q10" i="6"/>
  <c r="S9" i="6"/>
  <c r="R9" i="6"/>
  <c r="Q9" i="6"/>
  <c r="S8" i="6"/>
  <c r="R8" i="6"/>
  <c r="Q8" i="6"/>
  <c r="S7" i="6"/>
  <c r="R7" i="6"/>
  <c r="Q7" i="6"/>
  <c r="S6" i="6"/>
  <c r="R6" i="6"/>
  <c r="Q6" i="6"/>
  <c r="S5" i="6"/>
  <c r="R5" i="6"/>
  <c r="Q5" i="6"/>
  <c r="S4" i="6"/>
  <c r="R4" i="6"/>
  <c r="Q4" i="6"/>
  <c r="Q38" i="6" l="1"/>
  <c r="Q39" i="6"/>
  <c r="S88" i="6"/>
  <c r="S89" i="6"/>
  <c r="S90" i="6"/>
  <c r="S91" i="6"/>
  <c r="R88" i="6"/>
  <c r="R89" i="6"/>
  <c r="R90" i="6"/>
  <c r="R91" i="6"/>
  <c r="Q88" i="6"/>
  <c r="Q89" i="6"/>
  <c r="Q90" i="6"/>
  <c r="Q91" i="6"/>
  <c r="S38" i="6"/>
  <c r="S39" i="6"/>
  <c r="S40" i="6"/>
  <c r="S41" i="6"/>
  <c r="S42" i="6"/>
  <c r="R38" i="6"/>
  <c r="R39" i="6"/>
  <c r="R40" i="6"/>
  <c r="R41" i="6"/>
  <c r="R42" i="6"/>
  <c r="Q40" i="6"/>
  <c r="Q41" i="6"/>
  <c r="Q42" i="6"/>
  <c r="Q479" i="6"/>
  <c r="Q480" i="6"/>
  <c r="Q481" i="6"/>
  <c r="Q482" i="6"/>
  <c r="Q483" i="6"/>
  <c r="R479" i="6"/>
  <c r="R480" i="6"/>
  <c r="R481" i="6"/>
  <c r="R482" i="6"/>
  <c r="R483" i="6"/>
  <c r="S479" i="6"/>
  <c r="S480" i="6"/>
  <c r="S481" i="6"/>
  <c r="S482" i="6"/>
  <c r="S483" i="6"/>
  <c r="S430" i="6"/>
  <c r="S332" i="6"/>
  <c r="R332" i="6"/>
  <c r="S234" i="6"/>
  <c r="R234" i="6"/>
  <c r="S185" i="6"/>
  <c r="R185" i="6"/>
  <c r="S136" i="6"/>
  <c r="R136" i="6"/>
  <c r="S381" i="6"/>
  <c r="R381" i="6"/>
  <c r="S431" i="6"/>
  <c r="S432" i="6"/>
  <c r="S433" i="6"/>
  <c r="S434" i="6"/>
  <c r="R431" i="6"/>
  <c r="R432" i="6"/>
  <c r="R433" i="6"/>
  <c r="R434" i="6"/>
  <c r="Q431" i="6"/>
  <c r="Q432" i="6"/>
  <c r="Q433" i="6"/>
  <c r="Q434" i="6"/>
  <c r="S382" i="6"/>
  <c r="S383" i="6"/>
  <c r="S384" i="6"/>
  <c r="S385" i="6"/>
  <c r="R382" i="6"/>
  <c r="R383" i="6"/>
  <c r="R384" i="6"/>
  <c r="R385" i="6"/>
  <c r="Q381" i="6"/>
  <c r="Q382" i="6"/>
  <c r="Q383" i="6"/>
  <c r="Q384" i="6"/>
  <c r="Q385" i="6"/>
  <c r="S333" i="6"/>
  <c r="S334" i="6"/>
  <c r="S335" i="6"/>
  <c r="S336" i="6"/>
  <c r="R331" i="6"/>
  <c r="R333" i="6"/>
  <c r="R334" i="6"/>
  <c r="R335" i="6"/>
  <c r="R336" i="6"/>
  <c r="Q332" i="6"/>
  <c r="Q333" i="6"/>
  <c r="Q334" i="6"/>
  <c r="Q335" i="6"/>
  <c r="Q336" i="6"/>
  <c r="S284" i="6"/>
  <c r="S285" i="6"/>
  <c r="S286" i="6"/>
  <c r="S287" i="6"/>
  <c r="R284" i="6"/>
  <c r="R285" i="6"/>
  <c r="R286" i="6"/>
  <c r="R287" i="6"/>
  <c r="Q284" i="6"/>
  <c r="Q285" i="6"/>
  <c r="Q286" i="6"/>
  <c r="Q287" i="6"/>
  <c r="S235" i="6"/>
  <c r="S236" i="6"/>
  <c r="S237" i="6"/>
  <c r="S238" i="6"/>
  <c r="R235" i="6"/>
  <c r="R236" i="6"/>
  <c r="R237" i="6"/>
  <c r="R238" i="6"/>
  <c r="Q234" i="6"/>
  <c r="Q235" i="6"/>
  <c r="Q236" i="6"/>
  <c r="Q237" i="6"/>
  <c r="Q238" i="6"/>
  <c r="S186" i="6"/>
  <c r="S187" i="6"/>
  <c r="S188" i="6"/>
  <c r="S189" i="6"/>
  <c r="R186" i="6"/>
  <c r="R187" i="6"/>
  <c r="R188" i="6"/>
  <c r="R189" i="6"/>
  <c r="Q185" i="6"/>
  <c r="Q186" i="6"/>
  <c r="Q187" i="6"/>
  <c r="Q188" i="6"/>
  <c r="Q189" i="6"/>
  <c r="S135" i="6"/>
  <c r="S137" i="6"/>
  <c r="S138" i="6"/>
  <c r="S139" i="6"/>
  <c r="S140" i="6"/>
  <c r="R135" i="6"/>
  <c r="R137" i="6"/>
  <c r="R138" i="6"/>
  <c r="R139" i="6"/>
  <c r="R140" i="6"/>
  <c r="Q136" i="6"/>
  <c r="Q137" i="6"/>
  <c r="Q138" i="6"/>
  <c r="Q139" i="6"/>
  <c r="Q140" i="6"/>
  <c r="C293" i="6" l="1"/>
  <c r="R288" i="6"/>
  <c r="C391" i="6"/>
  <c r="R386" i="6"/>
  <c r="Q239" i="6"/>
  <c r="B244" i="6"/>
  <c r="D293" i="6"/>
  <c r="S288" i="6"/>
  <c r="C195" i="6"/>
  <c r="R190" i="6"/>
  <c r="C146" i="6"/>
  <c r="R141" i="6"/>
  <c r="B342" i="6"/>
  <c r="Q337" i="6"/>
  <c r="S386" i="6"/>
  <c r="D391" i="6"/>
  <c r="D195" i="6"/>
  <c r="S190" i="6"/>
  <c r="D342" i="6"/>
  <c r="S337" i="6"/>
  <c r="D489" i="6"/>
  <c r="S484" i="6"/>
  <c r="B48" i="6"/>
  <c r="Q43" i="6"/>
  <c r="Q288" i="6"/>
  <c r="B293" i="6"/>
  <c r="D146" i="6"/>
  <c r="S141" i="6"/>
  <c r="R337" i="6"/>
  <c r="C342" i="6"/>
  <c r="R239" i="6"/>
  <c r="C244" i="6"/>
  <c r="D440" i="6"/>
  <c r="S435" i="6"/>
  <c r="C489" i="6"/>
  <c r="R484" i="6"/>
  <c r="R43" i="6"/>
  <c r="C48" i="6"/>
  <c r="Q141" i="6"/>
  <c r="B146" i="6"/>
  <c r="B195" i="6"/>
  <c r="Q190" i="6"/>
  <c r="B391" i="6"/>
  <c r="Q386" i="6"/>
  <c r="Q435" i="6"/>
  <c r="B440" i="6"/>
  <c r="R435" i="6"/>
  <c r="C440" i="6"/>
  <c r="D244" i="6"/>
  <c r="S239" i="6"/>
  <c r="B489" i="6"/>
  <c r="Q484" i="6"/>
  <c r="D48" i="6"/>
  <c r="S43" i="6"/>
  <c r="Q92" i="6"/>
  <c r="B97" i="6"/>
  <c r="C97" i="6"/>
  <c r="R92" i="6"/>
  <c r="D97" i="6"/>
  <c r="S92" i="6"/>
  <c r="B441" i="6" l="1"/>
  <c r="C49" i="6"/>
  <c r="C343" i="6"/>
  <c r="B294" i="6"/>
  <c r="B245" i="6"/>
  <c r="C98" i="6"/>
  <c r="D49" i="6"/>
  <c r="D245" i="6"/>
  <c r="B196" i="6"/>
  <c r="D441" i="6"/>
  <c r="D490" i="6"/>
  <c r="D196" i="6"/>
  <c r="B343" i="6"/>
  <c r="C196" i="6"/>
  <c r="C392" i="6"/>
  <c r="B98" i="6"/>
  <c r="C441" i="6"/>
  <c r="B147" i="6"/>
  <c r="C245" i="6"/>
  <c r="D392" i="6"/>
  <c r="D98" i="6"/>
  <c r="B490" i="6"/>
  <c r="B392" i="6"/>
  <c r="C490" i="6"/>
  <c r="H489" i="6" s="1"/>
  <c r="D147" i="6"/>
  <c r="B49" i="6"/>
  <c r="D343" i="6"/>
  <c r="C147" i="6"/>
  <c r="H146" i="6" s="1"/>
  <c r="D294" i="6"/>
  <c r="C294" i="6"/>
  <c r="G487" i="6" l="1"/>
  <c r="G488" i="6"/>
  <c r="I389" i="6"/>
  <c r="I390" i="6"/>
  <c r="G144" i="6"/>
  <c r="G145" i="6"/>
  <c r="G96" i="6"/>
  <c r="G95" i="6"/>
  <c r="H193" i="6"/>
  <c r="H194" i="6"/>
  <c r="I194" i="6"/>
  <c r="I193" i="6"/>
  <c r="I439" i="6"/>
  <c r="I438" i="6"/>
  <c r="I243" i="6"/>
  <c r="I242" i="6"/>
  <c r="H96" i="6"/>
  <c r="H95" i="6"/>
  <c r="G292" i="6"/>
  <c r="G291" i="6"/>
  <c r="H47" i="6"/>
  <c r="H46" i="6"/>
  <c r="H291" i="6"/>
  <c r="H292" i="6"/>
  <c r="G47" i="6"/>
  <c r="G46" i="6"/>
  <c r="H293" i="6"/>
  <c r="G48" i="6"/>
  <c r="G489" i="6"/>
  <c r="I391" i="6"/>
  <c r="G146" i="6"/>
  <c r="G97" i="6"/>
  <c r="H195" i="6"/>
  <c r="I195" i="6"/>
  <c r="I440" i="6"/>
  <c r="I244" i="6"/>
  <c r="H97" i="6"/>
  <c r="G293" i="6"/>
  <c r="H48" i="6"/>
  <c r="H145" i="6"/>
  <c r="H144" i="6"/>
  <c r="H487" i="6"/>
  <c r="H488" i="6"/>
  <c r="I292" i="6"/>
  <c r="I291" i="6"/>
  <c r="I341" i="6"/>
  <c r="I340" i="6"/>
  <c r="I144" i="6"/>
  <c r="I145" i="6"/>
  <c r="G390" i="6"/>
  <c r="G389" i="6"/>
  <c r="I96" i="6"/>
  <c r="I95" i="6"/>
  <c r="H243" i="6"/>
  <c r="H242" i="6"/>
  <c r="H439" i="6"/>
  <c r="H438" i="6"/>
  <c r="H390" i="6"/>
  <c r="H389" i="6"/>
  <c r="G340" i="6"/>
  <c r="G341" i="6"/>
  <c r="I487" i="6"/>
  <c r="I488" i="6"/>
  <c r="G193" i="6"/>
  <c r="G194" i="6"/>
  <c r="I46" i="6"/>
  <c r="I47" i="6"/>
  <c r="G242" i="6"/>
  <c r="G243" i="6"/>
  <c r="H340" i="6"/>
  <c r="H341" i="6"/>
  <c r="G439" i="6"/>
  <c r="G438" i="6"/>
  <c r="I293" i="6"/>
  <c r="I342" i="6"/>
  <c r="I146" i="6"/>
  <c r="G391" i="6"/>
  <c r="I97" i="6"/>
  <c r="H244" i="6"/>
  <c r="H440" i="6"/>
  <c r="H391" i="6"/>
  <c r="G342" i="6"/>
  <c r="I489" i="6"/>
  <c r="G195" i="6"/>
  <c r="I48" i="6"/>
  <c r="G244" i="6"/>
  <c r="H342" i="6"/>
  <c r="G440" i="6"/>
  <c r="G490" i="6" l="1"/>
  <c r="G343" i="6"/>
  <c r="H98" i="6"/>
  <c r="I490" i="6"/>
  <c r="G392" i="6"/>
  <c r="I343" i="6"/>
  <c r="I49" i="6"/>
  <c r="I441" i="6"/>
  <c r="I245" i="6"/>
  <c r="G98" i="6"/>
  <c r="H490" i="6"/>
  <c r="I392" i="6"/>
  <c r="G147" i="6"/>
  <c r="G294" i="6"/>
  <c r="G196" i="6"/>
  <c r="I196" i="6"/>
  <c r="I147" i="6"/>
  <c r="G49" i="6"/>
  <c r="H49" i="6"/>
  <c r="G441" i="6"/>
  <c r="H392" i="6"/>
  <c r="H147" i="6"/>
  <c r="I98" i="6"/>
  <c r="G245" i="6"/>
  <c r="H196" i="6"/>
  <c r="H441" i="6"/>
  <c r="H343" i="6"/>
  <c r="H294" i="6"/>
  <c r="I294" i="6"/>
  <c r="H245" i="6"/>
</calcChain>
</file>

<file path=xl/sharedStrings.xml><?xml version="1.0" encoding="utf-8"?>
<sst xmlns="http://schemas.openxmlformats.org/spreadsheetml/2006/main" count="612" uniqueCount="83">
  <si>
    <t>計</t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</si>
  <si>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</si>
  <si>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</si>
  <si>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</si>
  <si>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人口</t>
    <rPh sb="0" eb="2">
      <t>ジンコウ</t>
    </rPh>
    <phoneticPr fontId="2"/>
  </si>
  <si>
    <t>東広島市　年令別人口表</t>
    <rPh sb="0" eb="4">
      <t>ヒガシヒロシマシ</t>
    </rPh>
    <rPh sb="5" eb="7">
      <t>ネンレイ</t>
    </rPh>
    <rPh sb="7" eb="8">
      <t>ベツ</t>
    </rPh>
    <rPh sb="8" eb="10">
      <t>ジンコウ</t>
    </rPh>
    <rPh sb="10" eb="11">
      <t>ヒョウ</t>
    </rPh>
    <phoneticPr fontId="2"/>
  </si>
  <si>
    <t>年齢</t>
    <rPh sb="0" eb="2">
      <t>ネンレイ</t>
    </rPh>
    <phoneticPr fontId="2"/>
  </si>
  <si>
    <t>0-4</t>
    <phoneticPr fontId="2"/>
  </si>
  <si>
    <t>5-9</t>
    <phoneticPr fontId="2"/>
  </si>
  <si>
    <t>10-14</t>
    <phoneticPr fontId="2"/>
  </si>
  <si>
    <t>15-19</t>
    <phoneticPr fontId="2"/>
  </si>
  <si>
    <t>20-24</t>
    <phoneticPr fontId="2"/>
  </si>
  <si>
    <t>25-29</t>
    <phoneticPr fontId="2"/>
  </si>
  <si>
    <t>30-34</t>
    <phoneticPr fontId="2"/>
  </si>
  <si>
    <t>35-39</t>
    <phoneticPr fontId="2"/>
  </si>
  <si>
    <t>40-44</t>
    <phoneticPr fontId="2"/>
  </si>
  <si>
    <t>45-49</t>
    <phoneticPr fontId="2"/>
  </si>
  <si>
    <t>50-54</t>
    <phoneticPr fontId="2"/>
  </si>
  <si>
    <t>55-59</t>
    <phoneticPr fontId="2"/>
  </si>
  <si>
    <t>60-64</t>
    <phoneticPr fontId="2"/>
  </si>
  <si>
    <t>65-69</t>
    <phoneticPr fontId="2"/>
  </si>
  <si>
    <t>70-74</t>
    <phoneticPr fontId="2"/>
  </si>
  <si>
    <t>75-79</t>
    <phoneticPr fontId="2"/>
  </si>
  <si>
    <t>80-84</t>
    <phoneticPr fontId="2"/>
  </si>
  <si>
    <t>85-89</t>
    <phoneticPr fontId="2"/>
  </si>
  <si>
    <t>90-94</t>
    <phoneticPr fontId="2"/>
  </si>
  <si>
    <t>95-99</t>
    <phoneticPr fontId="2"/>
  </si>
  <si>
    <t>100-104</t>
    <phoneticPr fontId="2"/>
  </si>
  <si>
    <t>105-109</t>
    <phoneticPr fontId="2"/>
  </si>
  <si>
    <t>110-114</t>
    <phoneticPr fontId="2"/>
  </si>
  <si>
    <t>115-119</t>
    <phoneticPr fontId="2"/>
  </si>
  <si>
    <t>120-124</t>
    <phoneticPr fontId="2"/>
  </si>
  <si>
    <t>125-129</t>
    <phoneticPr fontId="2"/>
  </si>
  <si>
    <t>130</t>
    <phoneticPr fontId="2"/>
  </si>
  <si>
    <t>計（％）</t>
    <rPh sb="0" eb="1">
      <t>ケイ</t>
    </rPh>
    <phoneticPr fontId="2"/>
  </si>
  <si>
    <t>男（％）</t>
    <rPh sb="0" eb="1">
      <t>オトコ</t>
    </rPh>
    <phoneticPr fontId="2"/>
  </si>
  <si>
    <t>女（％）</t>
    <rPh sb="0" eb="1">
      <t>オンナ</t>
    </rPh>
    <phoneticPr fontId="2"/>
  </si>
  <si>
    <t>0-14</t>
    <phoneticPr fontId="2"/>
  </si>
  <si>
    <t>15-64</t>
    <phoneticPr fontId="2"/>
  </si>
  <si>
    <t>65-</t>
    <phoneticPr fontId="2"/>
  </si>
  <si>
    <t>東広島市（西条地区）　年令別人口表</t>
    <rPh sb="0" eb="4">
      <t>ヒガシヒロシマシ</t>
    </rPh>
    <rPh sb="5" eb="7">
      <t>サイジョウ</t>
    </rPh>
    <rPh sb="7" eb="9">
      <t>チク</t>
    </rPh>
    <rPh sb="11" eb="13">
      <t>ネンレイ</t>
    </rPh>
    <rPh sb="13" eb="14">
      <t>ベツ</t>
    </rPh>
    <rPh sb="14" eb="16">
      <t>ジンコウ</t>
    </rPh>
    <rPh sb="16" eb="17">
      <t>ヒョウ</t>
    </rPh>
    <phoneticPr fontId="2"/>
  </si>
  <si>
    <t>東広島市（八本松地区）　年令別人口表</t>
    <rPh sb="0" eb="4">
      <t>ヒガシヒロシマシ</t>
    </rPh>
    <rPh sb="5" eb="8">
      <t>ハチホンマツ</t>
    </rPh>
    <rPh sb="8" eb="10">
      <t>チク</t>
    </rPh>
    <rPh sb="12" eb="14">
      <t>ネンレイ</t>
    </rPh>
    <rPh sb="14" eb="15">
      <t>ベツ</t>
    </rPh>
    <rPh sb="15" eb="17">
      <t>ジンコウ</t>
    </rPh>
    <rPh sb="17" eb="18">
      <t>ヒョウ</t>
    </rPh>
    <phoneticPr fontId="2"/>
  </si>
  <si>
    <t>東広島市（志和地区）　年令別人口表</t>
    <rPh sb="0" eb="4">
      <t>ヒガシヒロシマシ</t>
    </rPh>
    <rPh sb="5" eb="7">
      <t>シワ</t>
    </rPh>
    <rPh sb="7" eb="9">
      <t>チク</t>
    </rPh>
    <rPh sb="11" eb="13">
      <t>ネンレイ</t>
    </rPh>
    <rPh sb="13" eb="14">
      <t>ベツ</t>
    </rPh>
    <rPh sb="14" eb="16">
      <t>ジンコウ</t>
    </rPh>
    <rPh sb="16" eb="17">
      <t>ヒョウ</t>
    </rPh>
    <phoneticPr fontId="2"/>
  </si>
  <si>
    <t>東広島市（高屋地区）　年令別人口表</t>
    <rPh sb="0" eb="4">
      <t>ヒガシヒロシマシ</t>
    </rPh>
    <rPh sb="5" eb="7">
      <t>タカヤ</t>
    </rPh>
    <rPh sb="7" eb="9">
      <t>チク</t>
    </rPh>
    <rPh sb="11" eb="13">
      <t>ネンレイ</t>
    </rPh>
    <rPh sb="13" eb="14">
      <t>ベツ</t>
    </rPh>
    <rPh sb="14" eb="16">
      <t>ジンコウ</t>
    </rPh>
    <rPh sb="16" eb="17">
      <t>ヒョウ</t>
    </rPh>
    <phoneticPr fontId="2"/>
  </si>
  <si>
    <t>東広島市（黒瀬地区）　年令別人口表</t>
    <rPh sb="0" eb="4">
      <t>ヒガシヒロシマシ</t>
    </rPh>
    <rPh sb="5" eb="7">
      <t>クロセ</t>
    </rPh>
    <rPh sb="7" eb="9">
      <t>チク</t>
    </rPh>
    <rPh sb="11" eb="13">
      <t>ネンレイ</t>
    </rPh>
    <rPh sb="13" eb="14">
      <t>ベツ</t>
    </rPh>
    <rPh sb="14" eb="16">
      <t>ジンコウ</t>
    </rPh>
    <rPh sb="16" eb="17">
      <t>ヒョウ</t>
    </rPh>
    <phoneticPr fontId="2"/>
  </si>
  <si>
    <t>東広島市（福富地区）　年令別人口表</t>
    <rPh sb="0" eb="4">
      <t>ヒガシヒロシマシ</t>
    </rPh>
    <rPh sb="5" eb="7">
      <t>フクトミ</t>
    </rPh>
    <rPh sb="7" eb="9">
      <t>チク</t>
    </rPh>
    <rPh sb="11" eb="13">
      <t>ネンレイ</t>
    </rPh>
    <rPh sb="13" eb="14">
      <t>ベツ</t>
    </rPh>
    <rPh sb="14" eb="16">
      <t>ジンコウ</t>
    </rPh>
    <rPh sb="16" eb="17">
      <t>ヒョウ</t>
    </rPh>
    <phoneticPr fontId="2"/>
  </si>
  <si>
    <t>東広島市（豊栄地区）　年令別人口表</t>
    <rPh sb="0" eb="4">
      <t>ヒガシヒロシマシ</t>
    </rPh>
    <rPh sb="5" eb="7">
      <t>トヨサカ</t>
    </rPh>
    <rPh sb="7" eb="9">
      <t>チク</t>
    </rPh>
    <rPh sb="11" eb="13">
      <t>ネンレイ</t>
    </rPh>
    <rPh sb="13" eb="14">
      <t>ベツ</t>
    </rPh>
    <rPh sb="14" eb="16">
      <t>ジンコウ</t>
    </rPh>
    <rPh sb="16" eb="17">
      <t>ヒョウ</t>
    </rPh>
    <phoneticPr fontId="2"/>
  </si>
  <si>
    <t>東広島市（河内地区）　年令別人口表</t>
    <rPh sb="0" eb="4">
      <t>ヒガシヒロシマシ</t>
    </rPh>
    <rPh sb="5" eb="7">
      <t>コウチ</t>
    </rPh>
    <rPh sb="7" eb="9">
      <t>チク</t>
    </rPh>
    <rPh sb="11" eb="13">
      <t>ネンレイ</t>
    </rPh>
    <rPh sb="13" eb="14">
      <t>ベツ</t>
    </rPh>
    <rPh sb="14" eb="16">
      <t>ジンコウ</t>
    </rPh>
    <rPh sb="16" eb="17">
      <t>ヒョウ</t>
    </rPh>
    <phoneticPr fontId="2"/>
  </si>
  <si>
    <t>東広島市（安芸津地区）　年令別人口表</t>
    <rPh sb="0" eb="4">
      <t>ヒガシヒロシマシ</t>
    </rPh>
    <rPh sb="5" eb="8">
      <t>アキツ</t>
    </rPh>
    <rPh sb="8" eb="10">
      <t>チク</t>
    </rPh>
    <rPh sb="12" eb="14">
      <t>ネンレイ</t>
    </rPh>
    <rPh sb="14" eb="15">
      <t>ベツ</t>
    </rPh>
    <rPh sb="15" eb="17">
      <t>ジンコウ</t>
    </rPh>
    <rPh sb="17" eb="18">
      <t>ヒョウ</t>
    </rPh>
    <phoneticPr fontId="2"/>
  </si>
  <si>
    <t>.</t>
    <phoneticPr fontId="2"/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</si>
  <si>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</si>
  <si>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</si>
  <si>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</si>
  <si>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</si>
  <si>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</si>
  <si>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</si>
  <si>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</si>
  <si>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</si>
  <si>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</si>
  <si>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</si>
  <si>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</si>
  <si>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</si>
  <si>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</si>
  <si>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</si>
  <si>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</si>
  <si>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</si>
  <si>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</si>
  <si>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85-89</t>
  </si>
  <si>
    <t>90-94</t>
  </si>
  <si>
    <t>95-99</t>
  </si>
  <si>
    <t>100-104</t>
  </si>
  <si>
    <t>105-109</t>
  </si>
  <si>
    <t>110-114</t>
  </si>
  <si>
    <t>115-119</t>
  </si>
  <si>
    <t>120-124</t>
  </si>
  <si>
    <t>125-129</t>
  </si>
  <si>
    <t>130</t>
  </si>
  <si>
    <t>注：</t>
    <rPh sb="0" eb="1">
      <t>チュウ</t>
    </rPh>
    <phoneticPr fontId="2"/>
  </si>
  <si>
    <t>平成２４年７月に外国人登録制度が廃止され、外国人も住民基本台帳の適応対象になりました。</t>
    <rPh sb="0" eb="2">
      <t>ヘイセイ</t>
    </rPh>
    <rPh sb="4" eb="5">
      <t>ネン</t>
    </rPh>
    <rPh sb="6" eb="7">
      <t>ツキ</t>
    </rPh>
    <rPh sb="8" eb="10">
      <t>ガイコク</t>
    </rPh>
    <rPh sb="10" eb="11">
      <t>ジン</t>
    </rPh>
    <rPh sb="11" eb="13">
      <t>トウロク</t>
    </rPh>
    <rPh sb="13" eb="15">
      <t>セイド</t>
    </rPh>
    <rPh sb="16" eb="18">
      <t>ハイシ</t>
    </rPh>
    <rPh sb="21" eb="23">
      <t>ガイコク</t>
    </rPh>
    <rPh sb="23" eb="24">
      <t>ジン</t>
    </rPh>
    <rPh sb="25" eb="27">
      <t>ジュウミン</t>
    </rPh>
    <rPh sb="27" eb="29">
      <t>キホン</t>
    </rPh>
    <rPh sb="29" eb="31">
      <t>ダイチョウ</t>
    </rPh>
    <rPh sb="32" eb="34">
      <t>テキオウ</t>
    </rPh>
    <rPh sb="34" eb="36">
      <t>タイショウ</t>
    </rPh>
    <phoneticPr fontId="2"/>
  </si>
  <si>
    <t>0-14</t>
    <phoneticPr fontId="2"/>
  </si>
  <si>
    <t>15-64</t>
    <phoneticPr fontId="2"/>
  </si>
  <si>
    <t>65-</t>
    <phoneticPr fontId="2"/>
  </si>
  <si>
    <t>2017（平成29）年8月末現在</t>
    <rPh sb="5" eb="7">
      <t>ヘイセイ</t>
    </rPh>
    <rPh sb="10" eb="11">
      <t>ネン</t>
    </rPh>
    <rPh sb="12" eb="14">
      <t>ガツマツ</t>
    </rPh>
    <rPh sb="14" eb="16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</si>
</sst>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7" formatCode="#,##0&quot; &quot;;&quot;△ &quot;#,##0"/>
    <numFmt numFmtId="186" formatCode="#,##0_ "/>
    <numFmt numFmtId="189" formatCode="#,##0.0_ "/>
    <numFmt numFmtId="194" formatCode="[$-411]yyyy&quot;（&quot;ggge&quot;）年&quot;m&quot;月末現在（住民基本台帳による）&quot;"/>
  </numFmts>
  <fonts count="2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3">
    <xf numFmtId="0" fontId="0" fillId="0" borderId="0"/>
    <xf numFmtId="0" fontId="3" fillId="0" borderId="0"/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2" borderId="42" applyNumberForma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" fillId="24" borderId="43" applyNumberFormat="0" applyFont="0" applyAlignment="0" applyProtection="0">
      <alignment vertical="center"/>
    </xf>
    <xf numFmtId="0" fontId="12" fillId="0" borderId="44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25" borderId="45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6" applyNumberFormat="0" applyFill="0" applyAlignment="0" applyProtection="0">
      <alignment vertical="center"/>
    </xf>
    <xf numFmtId="0" fontId="17" fillId="0" borderId="47" applyNumberFormat="0" applyFill="0" applyAlignment="0" applyProtection="0">
      <alignment vertical="center"/>
    </xf>
    <xf numFmtId="0" fontId="18" fillId="0" borderId="4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9" applyNumberFormat="0" applyFill="0" applyAlignment="0" applyProtection="0">
      <alignment vertical="center"/>
    </xf>
    <xf numFmtId="0" fontId="20" fillId="25" borderId="50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9" borderId="45" applyNumberFormat="0" applyAlignment="0" applyProtection="0">
      <alignment vertical="center"/>
    </xf>
    <xf numFmtId="0" fontId="23" fillId="6" borderId="0" applyNumberFormat="0" applyBorder="0" applyAlignment="0" applyProtection="0">
      <alignment vertical="center"/>
    </xf>
  </cellStyleXfs>
  <cellXfs count="100">
    <xf numFmtId="0" fontId="0" fillId="0" borderId="0" xfId="0"/>
    <xf numFmtId="186" fontId="4" fillId="0" borderId="0" xfId="1" applyNumberFormat="1" applyFont="1" applyProtection="1">
      <protection locked="0"/>
    </xf>
    <xf numFmtId="0" fontId="4" fillId="0" borderId="0" xfId="1" applyFont="1" applyProtection="1">
      <protection locked="0"/>
    </xf>
    <xf numFmtId="0" fontId="3" fillId="0" borderId="0" xfId="1" applyProtection="1">
      <protection locked="0"/>
    </xf>
    <xf numFmtId="186" fontId="3" fillId="0" borderId="0" xfId="1" applyNumberFormat="1" applyProtection="1">
      <protection locked="0"/>
    </xf>
    <xf numFmtId="0" fontId="4" fillId="0" borderId="0" xfId="1" applyFont="1" applyFill="1" applyProtection="1">
      <protection locked="0"/>
    </xf>
    <xf numFmtId="194" fontId="4" fillId="0" borderId="0" xfId="1" applyNumberFormat="1" applyFont="1" applyAlignment="1" applyProtection="1">
      <alignment horizontal="left"/>
      <protection locked="0"/>
    </xf>
    <xf numFmtId="49" fontId="4" fillId="0" borderId="0" xfId="1" applyNumberFormat="1" applyFont="1" applyProtection="1">
      <protection locked="0"/>
    </xf>
    <xf numFmtId="0" fontId="3" fillId="0" borderId="0" xfId="1" applyFill="1" applyProtection="1">
      <protection locked="0"/>
    </xf>
    <xf numFmtId="49" fontId="3" fillId="0" borderId="0" xfId="1" applyNumberFormat="1" applyProtection="1">
      <protection locked="0"/>
    </xf>
    <xf numFmtId="0" fontId="5" fillId="0" borderId="1" xfId="1" applyFont="1" applyBorder="1" applyProtection="1">
      <protection locked="0"/>
    </xf>
    <xf numFmtId="186" fontId="5" fillId="0" borderId="26" xfId="1" applyNumberFormat="1" applyFont="1" applyBorder="1" applyProtection="1">
      <protection locked="0"/>
    </xf>
    <xf numFmtId="186" fontId="5" fillId="0" borderId="23" xfId="1" applyNumberFormat="1" applyFont="1" applyBorder="1" applyProtection="1">
      <protection locked="0"/>
    </xf>
    <xf numFmtId="186" fontId="5" fillId="0" borderId="24" xfId="1" applyNumberFormat="1" applyFont="1" applyBorder="1" applyProtection="1">
      <protection locked="0"/>
    </xf>
    <xf numFmtId="0" fontId="5" fillId="0" borderId="0" xfId="1" applyFont="1" applyFill="1" applyProtection="1">
      <protection locked="0"/>
    </xf>
    <xf numFmtId="0" fontId="5" fillId="0" borderId="0" xfId="1" applyFont="1" applyProtection="1">
      <protection locked="0"/>
    </xf>
    <xf numFmtId="0" fontId="5" fillId="0" borderId="20" xfId="1" applyNumberFormat="1" applyFont="1" applyBorder="1" applyProtection="1">
      <protection locked="0"/>
    </xf>
    <xf numFmtId="186" fontId="5" fillId="0" borderId="27" xfId="1" applyNumberFormat="1" applyFont="1" applyBorder="1" applyProtection="1">
      <protection locked="0"/>
    </xf>
    <xf numFmtId="186" fontId="5" fillId="0" borderId="18" xfId="1" applyNumberFormat="1" applyFont="1" applyBorder="1" applyProtection="1">
      <protection locked="0"/>
    </xf>
    <xf numFmtId="186" fontId="5" fillId="0" borderId="19" xfId="1" applyNumberFormat="1" applyFont="1" applyBorder="1" applyProtection="1">
      <protection locked="0"/>
    </xf>
    <xf numFmtId="186" fontId="5" fillId="0" borderId="0" xfId="1" applyNumberFormat="1" applyFont="1" applyFill="1" applyProtection="1">
      <protection locked="0"/>
    </xf>
    <xf numFmtId="0" fontId="5" fillId="0" borderId="28" xfId="1" applyNumberFormat="1" applyFont="1" applyBorder="1" applyProtection="1">
      <protection locked="0"/>
    </xf>
    <xf numFmtId="186" fontId="5" fillId="0" borderId="9" xfId="1" applyNumberFormat="1" applyFont="1" applyBorder="1" applyProtection="1">
      <protection locked="0"/>
    </xf>
    <xf numFmtId="186" fontId="5" fillId="0" borderId="10" xfId="1" applyNumberFormat="1" applyFont="1" applyBorder="1" applyProtection="1">
      <protection locked="0"/>
    </xf>
    <xf numFmtId="186" fontId="5" fillId="0" borderId="8" xfId="1" applyNumberFormat="1" applyFont="1" applyBorder="1" applyProtection="1">
      <protection locked="0"/>
    </xf>
    <xf numFmtId="0" fontId="5" fillId="2" borderId="28" xfId="1" applyNumberFormat="1" applyFont="1" applyFill="1" applyBorder="1" applyProtection="1">
      <protection locked="0"/>
    </xf>
    <xf numFmtId="186" fontId="5" fillId="2" borderId="9" xfId="1" applyNumberFormat="1" applyFont="1" applyFill="1" applyBorder="1" applyProtection="1">
      <protection locked="0"/>
    </xf>
    <xf numFmtId="186" fontId="5" fillId="2" borderId="10" xfId="1" applyNumberFormat="1" applyFont="1" applyFill="1" applyBorder="1" applyProtection="1">
      <protection locked="0"/>
    </xf>
    <xf numFmtId="186" fontId="5" fillId="2" borderId="8" xfId="1" applyNumberFormat="1" applyFont="1" applyFill="1" applyBorder="1" applyProtection="1">
      <protection locked="0"/>
    </xf>
    <xf numFmtId="0" fontId="5" fillId="0" borderId="29" xfId="1" applyNumberFormat="1" applyFont="1" applyBorder="1" applyProtection="1">
      <protection locked="0"/>
    </xf>
    <xf numFmtId="186" fontId="5" fillId="0" borderId="21" xfId="1" applyNumberFormat="1" applyFont="1" applyBorder="1" applyProtection="1">
      <protection locked="0"/>
    </xf>
    <xf numFmtId="186" fontId="5" fillId="0" borderId="15" xfId="1" applyNumberFormat="1" applyFont="1" applyBorder="1" applyProtection="1">
      <protection locked="0"/>
    </xf>
    <xf numFmtId="186" fontId="5" fillId="0" borderId="16" xfId="1" applyNumberFormat="1" applyFont="1" applyBorder="1" applyProtection="1">
      <protection locked="0"/>
    </xf>
    <xf numFmtId="0" fontId="5" fillId="0" borderId="30" xfId="1" applyFont="1" applyBorder="1" applyProtection="1">
      <protection locked="0"/>
    </xf>
    <xf numFmtId="49" fontId="5" fillId="0" borderId="31" xfId="1" applyNumberFormat="1" applyFont="1" applyBorder="1" applyProtection="1">
      <protection locked="0"/>
    </xf>
    <xf numFmtId="186" fontId="5" fillId="0" borderId="0" xfId="1" applyNumberFormat="1" applyFont="1" applyProtection="1">
      <protection locked="0"/>
    </xf>
    <xf numFmtId="49" fontId="5" fillId="0" borderId="28" xfId="1" applyNumberFormat="1" applyFont="1" applyBorder="1" applyProtection="1">
      <protection locked="0"/>
    </xf>
    <xf numFmtId="49" fontId="5" fillId="3" borderId="28" xfId="1" applyNumberFormat="1" applyFont="1" applyFill="1" applyBorder="1" applyProtection="1">
      <protection locked="0"/>
    </xf>
    <xf numFmtId="49" fontId="5" fillId="0" borderId="17" xfId="1" applyNumberFormat="1" applyFont="1" applyBorder="1" applyProtection="1">
      <protection locked="0"/>
    </xf>
    <xf numFmtId="0" fontId="5" fillId="2" borderId="29" xfId="1" applyNumberFormat="1" applyFont="1" applyFill="1" applyBorder="1" applyProtection="1">
      <protection locked="0"/>
    </xf>
    <xf numFmtId="49" fontId="5" fillId="0" borderId="32" xfId="1" applyNumberFormat="1" applyFont="1" applyFill="1" applyBorder="1" applyProtection="1">
      <protection locked="0"/>
    </xf>
    <xf numFmtId="186" fontId="5" fillId="0" borderId="22" xfId="1" applyNumberFormat="1" applyFont="1" applyBorder="1" applyProtection="1">
      <protection locked="0"/>
    </xf>
    <xf numFmtId="0" fontId="5" fillId="0" borderId="31" xfId="1" applyFont="1" applyBorder="1" applyProtection="1">
      <protection locked="0"/>
    </xf>
    <xf numFmtId="0" fontId="5" fillId="0" borderId="28" xfId="1" applyFont="1" applyBorder="1" applyProtection="1">
      <protection locked="0"/>
    </xf>
    <xf numFmtId="0" fontId="5" fillId="0" borderId="33" xfId="1" applyFont="1" applyBorder="1" applyProtection="1">
      <protection locked="0"/>
    </xf>
    <xf numFmtId="0" fontId="5" fillId="0" borderId="32" xfId="1" applyFont="1" applyBorder="1" applyProtection="1">
      <protection locked="0"/>
    </xf>
    <xf numFmtId="186" fontId="5" fillId="0" borderId="27" xfId="1" applyNumberFormat="1" applyFont="1" applyBorder="1" applyProtection="1"/>
    <xf numFmtId="186" fontId="5" fillId="0" borderId="18" xfId="1" applyNumberFormat="1" applyFont="1" applyBorder="1" applyProtection="1"/>
    <xf numFmtId="186" fontId="5" fillId="0" borderId="19" xfId="1" applyNumberFormat="1" applyFont="1" applyBorder="1" applyProtection="1"/>
    <xf numFmtId="186" fontId="5" fillId="0" borderId="10" xfId="1" applyNumberFormat="1" applyFont="1" applyBorder="1" applyProtection="1"/>
    <xf numFmtId="186" fontId="5" fillId="0" borderId="8" xfId="1" applyNumberFormat="1" applyFont="1" applyBorder="1" applyProtection="1"/>
    <xf numFmtId="186" fontId="5" fillId="3" borderId="27" xfId="1" applyNumberFormat="1" applyFont="1" applyFill="1" applyBorder="1" applyProtection="1"/>
    <xf numFmtId="186" fontId="5" fillId="3" borderId="10" xfId="1" applyNumberFormat="1" applyFont="1" applyFill="1" applyBorder="1" applyProtection="1"/>
    <xf numFmtId="186" fontId="5" fillId="3" borderId="8" xfId="1" applyNumberFormat="1" applyFont="1" applyFill="1" applyBorder="1" applyProtection="1"/>
    <xf numFmtId="186" fontId="5" fillId="0" borderId="34" xfId="1" applyNumberFormat="1" applyFont="1" applyBorder="1" applyProtection="1"/>
    <xf numFmtId="186" fontId="5" fillId="0" borderId="35" xfId="1" applyNumberFormat="1" applyFont="1" applyBorder="1" applyProtection="1"/>
    <xf numFmtId="186" fontId="5" fillId="0" borderId="36" xfId="1" applyNumberFormat="1" applyFont="1" applyBorder="1" applyProtection="1"/>
    <xf numFmtId="186" fontId="5" fillId="0" borderId="37" xfId="1" applyNumberFormat="1" applyFont="1" applyFill="1" applyBorder="1" applyProtection="1"/>
    <xf numFmtId="186" fontId="5" fillId="0" borderId="38" xfId="1" applyNumberFormat="1" applyFont="1" applyFill="1" applyBorder="1" applyProtection="1"/>
    <xf numFmtId="186" fontId="5" fillId="0" borderId="2" xfId="1" applyNumberFormat="1" applyFont="1" applyBorder="1" applyProtection="1"/>
    <xf numFmtId="186" fontId="5" fillId="0" borderId="7" xfId="1" applyNumberFormat="1" applyFont="1" applyBorder="1" applyProtection="1"/>
    <xf numFmtId="186" fontId="5" fillId="0" borderId="3" xfId="1" applyNumberFormat="1" applyFont="1" applyBorder="1" applyProtection="1"/>
    <xf numFmtId="186" fontId="5" fillId="0" borderId="25" xfId="1" applyNumberFormat="1" applyFont="1" applyBorder="1" applyProtection="1"/>
    <xf numFmtId="186" fontId="5" fillId="0" borderId="39" xfId="1" applyNumberFormat="1" applyFont="1" applyBorder="1" applyProtection="1"/>
    <xf numFmtId="186" fontId="5" fillId="0" borderId="40" xfId="1" applyNumberFormat="1" applyFont="1" applyBorder="1" applyProtection="1"/>
    <xf numFmtId="186" fontId="5" fillId="0" borderId="41" xfId="1" applyNumberFormat="1" applyFont="1" applyBorder="1" applyProtection="1"/>
    <xf numFmtId="186" fontId="5" fillId="0" borderId="37" xfId="1" applyNumberFormat="1" applyFont="1" applyBorder="1" applyProtection="1"/>
    <xf numFmtId="186" fontId="5" fillId="0" borderId="38" xfId="1" applyNumberFormat="1" applyFont="1" applyBorder="1" applyProtection="1"/>
    <xf numFmtId="189" fontId="5" fillId="0" borderId="2" xfId="1" applyNumberFormat="1" applyFont="1" applyBorder="1" applyProtection="1"/>
    <xf numFmtId="189" fontId="5" fillId="0" borderId="7" xfId="1" applyNumberFormat="1" applyFont="1" applyBorder="1" applyProtection="1"/>
    <xf numFmtId="189" fontId="5" fillId="0" borderId="3" xfId="1" applyNumberFormat="1" applyFont="1" applyBorder="1" applyProtection="1"/>
    <xf numFmtId="189" fontId="5" fillId="0" borderId="25" xfId="1" applyNumberFormat="1" applyFont="1" applyBorder="1" applyProtection="1"/>
    <xf numFmtId="189" fontId="5" fillId="0" borderId="10" xfId="1" applyNumberFormat="1" applyFont="1" applyBorder="1" applyProtection="1"/>
    <xf numFmtId="189" fontId="5" fillId="0" borderId="8" xfId="1" applyNumberFormat="1" applyFont="1" applyBorder="1" applyProtection="1"/>
    <xf numFmtId="189" fontId="5" fillId="0" borderId="39" xfId="1" applyNumberFormat="1" applyFont="1" applyBorder="1" applyProtection="1"/>
    <xf numFmtId="189" fontId="5" fillId="0" borderId="40" xfId="1" applyNumberFormat="1" applyFont="1" applyBorder="1" applyProtection="1"/>
    <xf numFmtId="189" fontId="5" fillId="0" borderId="41" xfId="1" applyNumberFormat="1" applyFont="1" applyBorder="1" applyProtection="1"/>
    <xf numFmtId="189" fontId="5" fillId="0" borderId="36" xfId="1" applyNumberFormat="1" applyFont="1" applyBorder="1" applyProtection="1"/>
    <xf numFmtId="189" fontId="5" fillId="0" borderId="37" xfId="1" applyNumberFormat="1" applyFont="1" applyBorder="1" applyProtection="1"/>
    <xf numFmtId="189" fontId="5" fillId="0" borderId="38" xfId="1" applyNumberFormat="1" applyFont="1" applyBorder="1" applyProtection="1"/>
    <xf numFmtId="186" fontId="5" fillId="0" borderId="2" xfId="0" applyNumberFormat="1" applyFont="1" applyBorder="1"/>
    <xf numFmtId="186" fontId="5" fillId="0" borderId="7" xfId="0" applyNumberFormat="1" applyFont="1" applyBorder="1"/>
    <xf numFmtId="186" fontId="5" fillId="0" borderId="3" xfId="0" applyNumberFormat="1" applyFont="1" applyBorder="1"/>
    <xf numFmtId="186" fontId="5" fillId="0" borderId="25" xfId="0" applyNumberFormat="1" applyFont="1" applyBorder="1"/>
    <xf numFmtId="186" fontId="5" fillId="0" borderId="10" xfId="0" applyNumberFormat="1" applyFont="1" applyBorder="1"/>
    <xf numFmtId="186" fontId="5" fillId="0" borderId="8" xfId="0" applyNumberFormat="1" applyFont="1" applyBorder="1"/>
    <xf numFmtId="186" fontId="5" fillId="2" borderId="25" xfId="0" applyNumberFormat="1" applyFont="1" applyFill="1" applyBorder="1"/>
    <xf numFmtId="186" fontId="5" fillId="2" borderId="10" xfId="0" applyNumberFormat="1" applyFont="1" applyFill="1" applyBorder="1"/>
    <xf numFmtId="186" fontId="5" fillId="2" borderId="8" xfId="0" applyNumberFormat="1" applyFont="1" applyFill="1" applyBorder="1"/>
    <xf numFmtId="186" fontId="5" fillId="2" borderId="4" xfId="0" applyNumberFormat="1" applyFont="1" applyFill="1" applyBorder="1"/>
    <xf numFmtId="186" fontId="5" fillId="2" borderId="12" xfId="0" applyNumberFormat="1" applyFont="1" applyFill="1" applyBorder="1"/>
    <xf numFmtId="186" fontId="5" fillId="2" borderId="11" xfId="0" applyNumberFormat="1" applyFont="1" applyFill="1" applyBorder="1"/>
    <xf numFmtId="186" fontId="5" fillId="0" borderId="5" xfId="0" applyNumberFormat="1" applyFont="1" applyBorder="1"/>
    <xf numFmtId="186" fontId="5" fillId="0" borderId="13" xfId="0" applyNumberFormat="1" applyFont="1" applyBorder="1"/>
    <xf numFmtId="186" fontId="5" fillId="2" borderId="6" xfId="0" applyNumberFormat="1" applyFont="1" applyFill="1" applyBorder="1"/>
    <xf numFmtId="186" fontId="5" fillId="2" borderId="14" xfId="0" applyNumberFormat="1" applyFont="1" applyFill="1" applyBorder="1"/>
    <xf numFmtId="0" fontId="5" fillId="0" borderId="0" xfId="1" applyFont="1" applyAlignment="1" applyProtection="1">
      <alignment horizontal="right"/>
      <protection locked="0"/>
    </xf>
    <xf numFmtId="177" fontId="6" fillId="0" borderId="0" xfId="0" applyNumberFormat="1" applyFont="1" applyBorder="1" applyAlignment="1" applyProtection="1">
      <alignment horizontal="left" wrapText="1"/>
      <protection locked="0"/>
    </xf>
    <xf numFmtId="0" fontId="4" fillId="0" borderId="0" xfId="1" applyFont="1" applyAlignment="1" applyProtection="1">
      <alignment horizontal="left"/>
      <protection locked="0"/>
    </xf>
    <xf numFmtId="194" fontId="4" fillId="0" borderId="0" xfId="1" applyNumberFormat="1" applyFont="1" applyAlignment="1" applyProtection="1">
      <alignment horizontal="left"/>
    </xf>
  </cellXfs>
  <cellStyles count="43">
    <cellStyle name="20% - アクセント 1 2" xfId="2"/>
    <cellStyle name="20% - アクセント 2 2" xfId="3"/>
    <cellStyle name="20% - アクセント 3 2" xfId="4"/>
    <cellStyle name="20% - アクセント 4 2" xfId="5"/>
    <cellStyle name="20% - アクセント 5 2" xfId="6"/>
    <cellStyle name="20% - アクセント 6 2" xfId="7"/>
    <cellStyle name="40% - アクセント 1 2" xfId="8"/>
    <cellStyle name="40% - アクセント 2 2" xfId="9"/>
    <cellStyle name="40% - アクセント 3 2" xfId="10"/>
    <cellStyle name="40% - アクセント 4 2" xfId="11"/>
    <cellStyle name="40% - アクセント 5 2" xfId="12"/>
    <cellStyle name="40% - アクセント 6 2" xfId="13"/>
    <cellStyle name="60% - アクセント 1 2" xfId="14"/>
    <cellStyle name="60% - アクセント 2 2" xfId="15"/>
    <cellStyle name="60% - アクセント 3 2" xfId="16"/>
    <cellStyle name="60% - アクセント 4 2" xfId="17"/>
    <cellStyle name="60% - アクセント 5 2" xfId="18"/>
    <cellStyle name="60% - アクセント 6 2" xfId="19"/>
    <cellStyle name="アクセント 1 2" xfId="20"/>
    <cellStyle name="アクセント 2 2" xfId="21"/>
    <cellStyle name="アクセント 3 2" xfId="22"/>
    <cellStyle name="アクセント 4 2" xfId="23"/>
    <cellStyle name="アクセント 5 2" xfId="24"/>
    <cellStyle name="アクセント 6 2" xfId="25"/>
    <cellStyle name="タイトル 2" xfId="26"/>
    <cellStyle name="チェック セル 2" xfId="27"/>
    <cellStyle name="どちらでもない 2" xfId="28"/>
    <cellStyle name="メモ 2" xfId="29"/>
    <cellStyle name="リンク セル 2" xfId="30"/>
    <cellStyle name="悪い 2" xfId="31"/>
    <cellStyle name="計算 2" xfId="32"/>
    <cellStyle name="警告文 2" xfId="33"/>
    <cellStyle name="見出し 1 2" xfId="34"/>
    <cellStyle name="見出し 2 2" xfId="35"/>
    <cellStyle name="見出し 3 2" xfId="36"/>
    <cellStyle name="見出し 4 2" xfId="37"/>
    <cellStyle name="集計 2" xfId="38"/>
    <cellStyle name="出力 2" xfId="39"/>
    <cellStyle name="説明文 2" xfId="40"/>
    <cellStyle name="入力 2" xfId="41"/>
    <cellStyle name="標準" xfId="0" builtinId="0"/>
    <cellStyle name="標準_人口動態統計データベース" xfId="1"/>
    <cellStyle name="良い 2" xfId="42"/>
  </cellStyles>
  <dxfs count="0"/>
  <tableStyles count="0" defaultTableStyle="TableStyleMedium2" defaultPivotStyle="PivotStyleLight16"/>
  <colors>
    <mruColors>
      <color rgb="FF99CC00"/>
      <color rgb="FF33CCCC"/>
      <color rgb="FFCCFFCC"/>
      <color rgb="FF99FF99"/>
      <color rgb="FFFF99CC"/>
      <color rgb="FF33CC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indexed="44"/>
  </sheetPr>
  <dimension ref="A1:T576"/>
  <sheetViews>
    <sheetView tabSelected="1" view="pageBreakPreview" zoomScaleNormal="80" zoomScaleSheetLayoutView="100" workbookViewId="0">
      <selection activeCell="M16" sqref="M16"/>
    </sheetView>
  </sheetViews>
  <sheetFormatPr defaultColWidth="9" defaultRowHeight="13.5" x14ac:dyDescent="0.15"/>
  <cols>
    <col min="1" max="1" width="6.75" style="3" customWidth="1"/>
    <col min="2" max="4" width="7.75" style="4" customWidth="1"/>
    <col min="5" max="5" width="2.75" style="8" customWidth="1"/>
    <col min="6" max="6" width="6.75" style="3" customWidth="1"/>
    <col min="7" max="9" width="7.75" style="4" customWidth="1"/>
    <col min="10" max="10" width="2.75" style="8" customWidth="1"/>
    <col min="11" max="11" width="6.75" style="3" customWidth="1"/>
    <col min="12" max="14" width="7.75" style="4" customWidth="1"/>
    <col min="15" max="15" width="2.75" style="8" customWidth="1"/>
    <col min="16" max="16" width="7.75" style="4" customWidth="1"/>
    <col min="17" max="17" width="8.25" style="9" bestFit="1" customWidth="1"/>
    <col min="18" max="19" width="7.75" style="3" customWidth="1"/>
    <col min="20" max="16384" width="9" style="3"/>
  </cols>
  <sheetData>
    <row r="1" spans="1:20" s="2" customFormat="1" ht="17.25" x14ac:dyDescent="0.2">
      <c r="A1" s="98" t="s">
        <v>5</v>
      </c>
      <c r="B1" s="98"/>
      <c r="C1" s="98"/>
      <c r="D1" s="98"/>
      <c r="E1" s="5"/>
      <c r="G1" s="6"/>
      <c r="H1" s="99" t="s">
        <v>82</v>
      </c>
      <c r="I1" s="99"/>
      <c r="J1" s="99"/>
      <c r="K1" s="99"/>
      <c r="L1" s="99"/>
      <c r="M1" s="99"/>
      <c r="N1" s="99"/>
      <c r="O1" s="99"/>
      <c r="P1" s="99"/>
      <c r="Q1" s="7"/>
    </row>
    <row r="2" spans="1:20" ht="6.95" customHeight="1" x14ac:dyDescent="0.15"/>
    <row r="3" spans="1:20" s="15" customFormat="1" ht="12" customHeight="1" x14ac:dyDescent="0.15">
      <c r="A3" s="10" t="s">
        <v>6</v>
      </c>
      <c r="B3" s="11" t="s">
        <v>4</v>
      </c>
      <c r="C3" s="12" t="s">
        <v>1</v>
      </c>
      <c r="D3" s="13" t="s">
        <v>2</v>
      </c>
      <c r="E3" s="14"/>
      <c r="F3" s="10" t="s">
        <v>6</v>
      </c>
      <c r="G3" s="11" t="s">
        <v>4</v>
      </c>
      <c r="H3" s="12" t="s">
        <v>1</v>
      </c>
      <c r="I3" s="13" t="s">
        <v>2</v>
      </c>
      <c r="J3" s="14"/>
      <c r="K3" s="10" t="s">
        <v>6</v>
      </c>
      <c r="L3" s="11" t="s">
        <v>4</v>
      </c>
      <c r="M3" s="12" t="s">
        <v>1</v>
      </c>
      <c r="N3" s="13" t="s">
        <v>2</v>
      </c>
      <c r="O3" s="14"/>
      <c r="P3" s="10" t="s">
        <v>6</v>
      </c>
      <c r="Q3" s="11" t="s">
        <v>4</v>
      </c>
      <c r="R3" s="12" t="s">
        <v>1</v>
      </c>
      <c r="S3" s="13" t="s">
        <v>2</v>
      </c>
    </row>
    <row r="4" spans="1:20" s="15" customFormat="1" ht="12" customHeight="1" x14ac:dyDescent="0.15">
      <c r="A4" s="16">
        <v>0</v>
      </c>
      <c r="B4" s="80">
        <v>1598</v>
      </c>
      <c r="C4" s="81">
        <v>828</v>
      </c>
      <c r="D4" s="82">
        <v>770</v>
      </c>
      <c r="E4" s="20"/>
      <c r="F4" s="16">
        <v>40</v>
      </c>
      <c r="G4" s="80">
        <v>2527</v>
      </c>
      <c r="H4" s="81">
        <v>1259</v>
      </c>
      <c r="I4" s="82">
        <v>1268</v>
      </c>
      <c r="J4" s="14"/>
      <c r="K4" s="16">
        <v>80</v>
      </c>
      <c r="L4" s="80">
        <v>1318</v>
      </c>
      <c r="M4" s="81">
        <v>568</v>
      </c>
      <c r="N4" s="82">
        <v>750</v>
      </c>
      <c r="O4" s="14"/>
      <c r="P4" s="16">
        <v>120</v>
      </c>
      <c r="Q4" s="17">
        <f t="shared" ref="Q4:S4" si="0">Q53+Q102+Q151+Q200+Q249+Q298+Q347+Q396+Q445</f>
        <v>0</v>
      </c>
      <c r="R4" s="18">
        <f t="shared" si="0"/>
        <v>0</v>
      </c>
      <c r="S4" s="19">
        <f t="shared" si="0"/>
        <v>0</v>
      </c>
    </row>
    <row r="5" spans="1:20" s="15" customFormat="1" ht="12" customHeight="1" x14ac:dyDescent="0.15">
      <c r="A5" s="21">
        <v>1</v>
      </c>
      <c r="B5" s="83">
        <v>1715</v>
      </c>
      <c r="C5" s="84">
        <v>905</v>
      </c>
      <c r="D5" s="85">
        <v>810</v>
      </c>
      <c r="E5" s="20"/>
      <c r="F5" s="21">
        <v>41</v>
      </c>
      <c r="G5" s="83">
        <v>2761</v>
      </c>
      <c r="H5" s="84">
        <v>1469</v>
      </c>
      <c r="I5" s="85">
        <v>1292</v>
      </c>
      <c r="J5" s="14"/>
      <c r="K5" s="21">
        <v>81</v>
      </c>
      <c r="L5" s="83">
        <v>1273</v>
      </c>
      <c r="M5" s="84">
        <v>544</v>
      </c>
      <c r="N5" s="85">
        <v>729</v>
      </c>
      <c r="O5" s="14"/>
      <c r="P5" s="21">
        <v>121</v>
      </c>
      <c r="Q5" s="22">
        <f t="shared" ref="Q5:S5" si="1">Q54+Q103+Q152+Q201+Q250+Q299+Q348+Q397+Q446</f>
        <v>0</v>
      </c>
      <c r="R5" s="23">
        <f t="shared" si="1"/>
        <v>0</v>
      </c>
      <c r="S5" s="24">
        <f t="shared" si="1"/>
        <v>0</v>
      </c>
    </row>
    <row r="6" spans="1:20" s="15" customFormat="1" ht="12" customHeight="1" x14ac:dyDescent="0.15">
      <c r="A6" s="21">
        <v>2</v>
      </c>
      <c r="B6" s="83">
        <v>1843</v>
      </c>
      <c r="C6" s="84">
        <v>952</v>
      </c>
      <c r="D6" s="85">
        <v>891</v>
      </c>
      <c r="E6" s="20"/>
      <c r="F6" s="21">
        <v>42</v>
      </c>
      <c r="G6" s="83">
        <v>2903</v>
      </c>
      <c r="H6" s="84">
        <v>1487</v>
      </c>
      <c r="I6" s="85">
        <v>1416</v>
      </c>
      <c r="J6" s="14"/>
      <c r="K6" s="21">
        <v>82</v>
      </c>
      <c r="L6" s="83">
        <v>1127</v>
      </c>
      <c r="M6" s="84">
        <v>477</v>
      </c>
      <c r="N6" s="85">
        <v>650</v>
      </c>
      <c r="O6" s="14"/>
      <c r="P6" s="21">
        <v>122</v>
      </c>
      <c r="Q6" s="22">
        <f t="shared" ref="Q6:S6" si="2">Q55+Q104+Q153+Q202+Q251+Q300+Q349+Q398+Q447</f>
        <v>0</v>
      </c>
      <c r="R6" s="23">
        <f t="shared" si="2"/>
        <v>0</v>
      </c>
      <c r="S6" s="24">
        <f t="shared" si="2"/>
        <v>0</v>
      </c>
      <c r="T6" s="14"/>
    </row>
    <row r="7" spans="1:20" s="15" customFormat="1" ht="12" customHeight="1" x14ac:dyDescent="0.15">
      <c r="A7" s="21">
        <v>3</v>
      </c>
      <c r="B7" s="83">
        <v>1882</v>
      </c>
      <c r="C7" s="84">
        <v>959</v>
      </c>
      <c r="D7" s="85">
        <v>923</v>
      </c>
      <c r="E7" s="20"/>
      <c r="F7" s="21">
        <v>43</v>
      </c>
      <c r="G7" s="83">
        <v>3042</v>
      </c>
      <c r="H7" s="84">
        <v>1572</v>
      </c>
      <c r="I7" s="85">
        <v>1470</v>
      </c>
      <c r="J7" s="14"/>
      <c r="K7" s="21">
        <v>83</v>
      </c>
      <c r="L7" s="83">
        <v>1088</v>
      </c>
      <c r="M7" s="84">
        <v>466</v>
      </c>
      <c r="N7" s="85">
        <v>622</v>
      </c>
      <c r="O7" s="14"/>
      <c r="P7" s="21">
        <v>123</v>
      </c>
      <c r="Q7" s="22">
        <f t="shared" ref="Q7:S7" si="3">Q56+Q105+Q154+Q203+Q252+Q301+Q350+Q399+Q448</f>
        <v>0</v>
      </c>
      <c r="R7" s="23">
        <f t="shared" si="3"/>
        <v>0</v>
      </c>
      <c r="S7" s="24">
        <f t="shared" si="3"/>
        <v>0</v>
      </c>
      <c r="T7" s="14"/>
    </row>
    <row r="8" spans="1:20" s="15" customFormat="1" ht="12" customHeight="1" x14ac:dyDescent="0.15">
      <c r="A8" s="21">
        <v>4</v>
      </c>
      <c r="B8" s="83">
        <v>1858</v>
      </c>
      <c r="C8" s="84">
        <v>959</v>
      </c>
      <c r="D8" s="85">
        <v>899</v>
      </c>
      <c r="E8" s="20"/>
      <c r="F8" s="21">
        <v>44</v>
      </c>
      <c r="G8" s="83">
        <v>3035</v>
      </c>
      <c r="H8" s="84">
        <v>1539</v>
      </c>
      <c r="I8" s="85">
        <v>1496</v>
      </c>
      <c r="J8" s="14"/>
      <c r="K8" s="21">
        <v>84</v>
      </c>
      <c r="L8" s="83">
        <v>1011</v>
      </c>
      <c r="M8" s="84">
        <v>372</v>
      </c>
      <c r="N8" s="85">
        <v>639</v>
      </c>
      <c r="O8" s="14"/>
      <c r="P8" s="21">
        <v>124</v>
      </c>
      <c r="Q8" s="22">
        <f t="shared" ref="Q8:S8" si="4">Q57+Q106+Q155+Q204+Q253+Q302+Q351+Q400+Q449</f>
        <v>0</v>
      </c>
      <c r="R8" s="23">
        <f t="shared" si="4"/>
        <v>0</v>
      </c>
      <c r="S8" s="24">
        <f t="shared" si="4"/>
        <v>0</v>
      </c>
      <c r="T8" s="14"/>
    </row>
    <row r="9" spans="1:20" s="15" customFormat="1" ht="12" customHeight="1" x14ac:dyDescent="0.15">
      <c r="A9" s="25">
        <v>5</v>
      </c>
      <c r="B9" s="86">
        <v>1955</v>
      </c>
      <c r="C9" s="87">
        <v>1009</v>
      </c>
      <c r="D9" s="88">
        <v>946</v>
      </c>
      <c r="E9" s="20"/>
      <c r="F9" s="25">
        <v>45</v>
      </c>
      <c r="G9" s="86">
        <v>2881</v>
      </c>
      <c r="H9" s="87">
        <v>1488</v>
      </c>
      <c r="I9" s="88">
        <v>1393</v>
      </c>
      <c r="J9" s="14"/>
      <c r="K9" s="25">
        <v>85</v>
      </c>
      <c r="L9" s="86">
        <v>976</v>
      </c>
      <c r="M9" s="87">
        <v>323</v>
      </c>
      <c r="N9" s="88">
        <v>653</v>
      </c>
      <c r="O9" s="14"/>
      <c r="P9" s="25">
        <v>125</v>
      </c>
      <c r="Q9" s="26">
        <f t="shared" ref="Q9:S9" si="5">Q58+Q107+Q156+Q205+Q254+Q303+Q352+Q401+Q450</f>
        <v>0</v>
      </c>
      <c r="R9" s="27">
        <f t="shared" si="5"/>
        <v>0</v>
      </c>
      <c r="S9" s="28">
        <f t="shared" si="5"/>
        <v>0</v>
      </c>
      <c r="T9" s="14"/>
    </row>
    <row r="10" spans="1:20" s="15" customFormat="1" ht="12" customHeight="1" x14ac:dyDescent="0.15">
      <c r="A10" s="25">
        <v>6</v>
      </c>
      <c r="B10" s="86">
        <v>1880</v>
      </c>
      <c r="C10" s="87">
        <v>962</v>
      </c>
      <c r="D10" s="88">
        <v>918</v>
      </c>
      <c r="E10" s="20"/>
      <c r="F10" s="25">
        <v>46</v>
      </c>
      <c r="G10" s="86">
        <v>2783</v>
      </c>
      <c r="H10" s="87">
        <v>1491</v>
      </c>
      <c r="I10" s="88">
        <v>1292</v>
      </c>
      <c r="J10" s="14"/>
      <c r="K10" s="25">
        <v>86</v>
      </c>
      <c r="L10" s="86">
        <v>935</v>
      </c>
      <c r="M10" s="87">
        <v>329</v>
      </c>
      <c r="N10" s="88">
        <v>606</v>
      </c>
      <c r="O10" s="14"/>
      <c r="P10" s="25">
        <v>126</v>
      </c>
      <c r="Q10" s="26">
        <f t="shared" ref="Q10:S10" si="6">Q59+Q108+Q157+Q206+Q255+Q304+Q353+Q402+Q451</f>
        <v>0</v>
      </c>
      <c r="R10" s="27">
        <f t="shared" si="6"/>
        <v>0</v>
      </c>
      <c r="S10" s="28">
        <f t="shared" si="6"/>
        <v>0</v>
      </c>
      <c r="T10" s="14"/>
    </row>
    <row r="11" spans="1:20" s="15" customFormat="1" ht="12" customHeight="1" x14ac:dyDescent="0.15">
      <c r="A11" s="25">
        <v>7</v>
      </c>
      <c r="B11" s="86">
        <v>1919</v>
      </c>
      <c r="C11" s="87">
        <v>998</v>
      </c>
      <c r="D11" s="88">
        <v>921</v>
      </c>
      <c r="E11" s="20"/>
      <c r="F11" s="25">
        <v>47</v>
      </c>
      <c r="G11" s="86">
        <v>2610</v>
      </c>
      <c r="H11" s="87">
        <v>1358</v>
      </c>
      <c r="I11" s="88">
        <v>1252</v>
      </c>
      <c r="J11" s="14"/>
      <c r="K11" s="25">
        <v>87</v>
      </c>
      <c r="L11" s="86">
        <v>754</v>
      </c>
      <c r="M11" s="87">
        <v>263</v>
      </c>
      <c r="N11" s="88">
        <v>491</v>
      </c>
      <c r="O11" s="14"/>
      <c r="P11" s="25">
        <v>127</v>
      </c>
      <c r="Q11" s="26">
        <f t="shared" ref="Q11:S11" si="7">Q60+Q109+Q158+Q207+Q256+Q305+Q354+Q403+Q452</f>
        <v>0</v>
      </c>
      <c r="R11" s="27">
        <f t="shared" si="7"/>
        <v>0</v>
      </c>
      <c r="S11" s="28">
        <f t="shared" si="7"/>
        <v>0</v>
      </c>
      <c r="T11" s="14"/>
    </row>
    <row r="12" spans="1:20" s="15" customFormat="1" ht="12" customHeight="1" x14ac:dyDescent="0.15">
      <c r="A12" s="25">
        <v>8</v>
      </c>
      <c r="B12" s="86">
        <v>1914</v>
      </c>
      <c r="C12" s="87">
        <v>1013</v>
      </c>
      <c r="D12" s="88">
        <v>901</v>
      </c>
      <c r="E12" s="20"/>
      <c r="F12" s="25">
        <v>48</v>
      </c>
      <c r="G12" s="86">
        <v>2607</v>
      </c>
      <c r="H12" s="87">
        <v>1314</v>
      </c>
      <c r="I12" s="88">
        <v>1293</v>
      </c>
      <c r="J12" s="14"/>
      <c r="K12" s="25">
        <v>88</v>
      </c>
      <c r="L12" s="86">
        <v>717</v>
      </c>
      <c r="M12" s="87">
        <v>241</v>
      </c>
      <c r="N12" s="88">
        <v>476</v>
      </c>
      <c r="O12" s="14"/>
      <c r="P12" s="25">
        <v>128</v>
      </c>
      <c r="Q12" s="26">
        <f t="shared" ref="Q12:S12" si="8">Q61+Q110+Q159+Q208+Q257+Q306+Q355+Q404+Q453</f>
        <v>0</v>
      </c>
      <c r="R12" s="27">
        <f t="shared" si="8"/>
        <v>0</v>
      </c>
      <c r="S12" s="28">
        <f t="shared" si="8"/>
        <v>0</v>
      </c>
      <c r="T12" s="14"/>
    </row>
    <row r="13" spans="1:20" s="15" customFormat="1" ht="12" customHeight="1" x14ac:dyDescent="0.15">
      <c r="A13" s="25">
        <v>9</v>
      </c>
      <c r="B13" s="86">
        <v>1990</v>
      </c>
      <c r="C13" s="87">
        <v>1004</v>
      </c>
      <c r="D13" s="88">
        <v>986</v>
      </c>
      <c r="E13" s="20"/>
      <c r="F13" s="25">
        <v>49</v>
      </c>
      <c r="G13" s="86">
        <v>2590</v>
      </c>
      <c r="H13" s="87">
        <v>1321</v>
      </c>
      <c r="I13" s="88">
        <v>1269</v>
      </c>
      <c r="J13" s="14"/>
      <c r="K13" s="25">
        <v>89</v>
      </c>
      <c r="L13" s="86">
        <v>594</v>
      </c>
      <c r="M13" s="87">
        <v>178</v>
      </c>
      <c r="N13" s="88">
        <v>416</v>
      </c>
      <c r="O13" s="14"/>
      <c r="P13" s="25">
        <v>129</v>
      </c>
      <c r="Q13" s="26">
        <f t="shared" ref="Q13:S13" si="9">Q62+Q111+Q160+Q209+Q258+Q307+Q356+Q405+Q454</f>
        <v>0</v>
      </c>
      <c r="R13" s="27">
        <f t="shared" si="9"/>
        <v>0</v>
      </c>
      <c r="S13" s="28">
        <f t="shared" si="9"/>
        <v>0</v>
      </c>
      <c r="T13" s="14"/>
    </row>
    <row r="14" spans="1:20" s="15" customFormat="1" ht="12" customHeight="1" x14ac:dyDescent="0.15">
      <c r="A14" s="21">
        <v>10</v>
      </c>
      <c r="B14" s="83">
        <v>1824</v>
      </c>
      <c r="C14" s="84">
        <v>892</v>
      </c>
      <c r="D14" s="85">
        <v>932</v>
      </c>
      <c r="E14" s="20"/>
      <c r="F14" s="21">
        <v>50</v>
      </c>
      <c r="G14" s="83">
        <v>2448</v>
      </c>
      <c r="H14" s="84">
        <v>1276</v>
      </c>
      <c r="I14" s="85">
        <v>1172</v>
      </c>
      <c r="J14" s="14"/>
      <c r="K14" s="21">
        <v>90</v>
      </c>
      <c r="L14" s="83">
        <v>567</v>
      </c>
      <c r="M14" s="84">
        <v>144</v>
      </c>
      <c r="N14" s="85">
        <v>423</v>
      </c>
      <c r="O14" s="14"/>
      <c r="P14" s="29">
        <v>130</v>
      </c>
      <c r="Q14" s="30">
        <f t="shared" ref="Q14:S14" si="10">Q63+Q112+Q161+Q210+Q259+Q308+Q357+Q406+Q455</f>
        <v>0</v>
      </c>
      <c r="R14" s="31">
        <f t="shared" si="10"/>
        <v>0</v>
      </c>
      <c r="S14" s="32">
        <f t="shared" si="10"/>
        <v>0</v>
      </c>
      <c r="T14" s="14"/>
    </row>
    <row r="15" spans="1:20" s="15" customFormat="1" ht="12" customHeight="1" x14ac:dyDescent="0.15">
      <c r="A15" s="21">
        <v>11</v>
      </c>
      <c r="B15" s="83">
        <v>1863</v>
      </c>
      <c r="C15" s="84">
        <v>975</v>
      </c>
      <c r="D15" s="85">
        <v>888</v>
      </c>
      <c r="E15" s="20"/>
      <c r="F15" s="21">
        <v>51</v>
      </c>
      <c r="G15" s="83">
        <v>1950</v>
      </c>
      <c r="H15" s="84">
        <v>982</v>
      </c>
      <c r="I15" s="85">
        <v>968</v>
      </c>
      <c r="J15" s="14"/>
      <c r="K15" s="21">
        <v>91</v>
      </c>
      <c r="L15" s="83">
        <v>501</v>
      </c>
      <c r="M15" s="84">
        <v>144</v>
      </c>
      <c r="N15" s="85">
        <v>357</v>
      </c>
      <c r="O15" s="14"/>
      <c r="P15" s="33"/>
      <c r="Q15" s="33"/>
      <c r="R15" s="33"/>
      <c r="S15" s="33"/>
      <c r="T15" s="14"/>
    </row>
    <row r="16" spans="1:20" s="15" customFormat="1" ht="12" customHeight="1" x14ac:dyDescent="0.15">
      <c r="A16" s="21">
        <v>12</v>
      </c>
      <c r="B16" s="83">
        <v>1739</v>
      </c>
      <c r="C16" s="84">
        <v>884</v>
      </c>
      <c r="D16" s="85">
        <v>855</v>
      </c>
      <c r="E16" s="20"/>
      <c r="F16" s="21">
        <v>52</v>
      </c>
      <c r="G16" s="83">
        <v>2266</v>
      </c>
      <c r="H16" s="84">
        <v>1181</v>
      </c>
      <c r="I16" s="85">
        <v>1085</v>
      </c>
      <c r="J16" s="14"/>
      <c r="K16" s="21">
        <v>92</v>
      </c>
      <c r="L16" s="83">
        <v>388</v>
      </c>
      <c r="M16" s="84">
        <v>88</v>
      </c>
      <c r="N16" s="85">
        <v>300</v>
      </c>
      <c r="O16" s="14"/>
      <c r="P16" s="34" t="s">
        <v>50</v>
      </c>
      <c r="Q16" s="46">
        <f>SUM(B4:B8)</f>
        <v>8896</v>
      </c>
      <c r="R16" s="47">
        <f>SUM(C4:C8)</f>
        <v>4603</v>
      </c>
      <c r="S16" s="48">
        <f>SUM(D4:D8)</f>
        <v>4293</v>
      </c>
      <c r="T16" s="35"/>
    </row>
    <row r="17" spans="1:20" s="15" customFormat="1" ht="12" customHeight="1" x14ac:dyDescent="0.15">
      <c r="A17" s="21">
        <v>13</v>
      </c>
      <c r="B17" s="83">
        <v>1867</v>
      </c>
      <c r="C17" s="84">
        <v>936</v>
      </c>
      <c r="D17" s="85">
        <v>931</v>
      </c>
      <c r="E17" s="20"/>
      <c r="F17" s="21">
        <v>53</v>
      </c>
      <c r="G17" s="83">
        <v>2181</v>
      </c>
      <c r="H17" s="84">
        <v>1072</v>
      </c>
      <c r="I17" s="85">
        <v>1109</v>
      </c>
      <c r="J17" s="14"/>
      <c r="K17" s="21">
        <v>93</v>
      </c>
      <c r="L17" s="83">
        <v>302</v>
      </c>
      <c r="M17" s="84">
        <v>80</v>
      </c>
      <c r="N17" s="85">
        <v>222</v>
      </c>
      <c r="O17" s="14"/>
      <c r="P17" s="36" t="s">
        <v>51</v>
      </c>
      <c r="Q17" s="46">
        <f>SUM(B9:B13)</f>
        <v>9658</v>
      </c>
      <c r="R17" s="49">
        <f>SUM(C9:C13)</f>
        <v>4986</v>
      </c>
      <c r="S17" s="50">
        <f>SUM(D9:D13)</f>
        <v>4672</v>
      </c>
      <c r="T17" s="35"/>
    </row>
    <row r="18" spans="1:20" s="15" customFormat="1" ht="12" customHeight="1" x14ac:dyDescent="0.15">
      <c r="A18" s="21">
        <v>14</v>
      </c>
      <c r="B18" s="83">
        <v>1795</v>
      </c>
      <c r="C18" s="84">
        <v>945</v>
      </c>
      <c r="D18" s="85">
        <v>850</v>
      </c>
      <c r="E18" s="20"/>
      <c r="F18" s="21">
        <v>54</v>
      </c>
      <c r="G18" s="83">
        <v>2212</v>
      </c>
      <c r="H18" s="84">
        <v>1127</v>
      </c>
      <c r="I18" s="85">
        <v>1085</v>
      </c>
      <c r="J18" s="14"/>
      <c r="K18" s="21">
        <v>94</v>
      </c>
      <c r="L18" s="83">
        <v>238</v>
      </c>
      <c r="M18" s="84">
        <v>52</v>
      </c>
      <c r="N18" s="85">
        <v>186</v>
      </c>
      <c r="O18" s="14"/>
      <c r="P18" s="36" t="s">
        <v>52</v>
      </c>
      <c r="Q18" s="46">
        <f>SUM(B14:B18)</f>
        <v>9088</v>
      </c>
      <c r="R18" s="49">
        <f>SUM(C14:C18)</f>
        <v>4632</v>
      </c>
      <c r="S18" s="50">
        <f>SUM(D14:D18)</f>
        <v>4456</v>
      </c>
      <c r="T18" s="35"/>
    </row>
    <row r="19" spans="1:20" s="15" customFormat="1" ht="12" customHeight="1" x14ac:dyDescent="0.15">
      <c r="A19" s="25">
        <v>15</v>
      </c>
      <c r="B19" s="86">
        <v>1808</v>
      </c>
      <c r="C19" s="87">
        <v>955</v>
      </c>
      <c r="D19" s="88">
        <v>853</v>
      </c>
      <c r="E19" s="20"/>
      <c r="F19" s="25">
        <v>55</v>
      </c>
      <c r="G19" s="86">
        <v>2194</v>
      </c>
      <c r="H19" s="87">
        <v>1094</v>
      </c>
      <c r="I19" s="88">
        <v>1100</v>
      </c>
      <c r="J19" s="14"/>
      <c r="K19" s="25">
        <v>95</v>
      </c>
      <c r="L19" s="86">
        <v>203</v>
      </c>
      <c r="M19" s="87">
        <v>41</v>
      </c>
      <c r="N19" s="88">
        <v>162</v>
      </c>
      <c r="O19" s="14"/>
      <c r="P19" s="37" t="s">
        <v>53</v>
      </c>
      <c r="Q19" s="51">
        <f>SUM(B19:B23)</f>
        <v>9603</v>
      </c>
      <c r="R19" s="52">
        <f>SUM(C19:C23)</f>
        <v>4968</v>
      </c>
      <c r="S19" s="53">
        <f>SUM(D19:D23)</f>
        <v>4635</v>
      </c>
      <c r="T19" s="35"/>
    </row>
    <row r="20" spans="1:20" s="15" customFormat="1" ht="12" customHeight="1" x14ac:dyDescent="0.15">
      <c r="A20" s="25">
        <v>16</v>
      </c>
      <c r="B20" s="86">
        <v>1840</v>
      </c>
      <c r="C20" s="87">
        <v>933</v>
      </c>
      <c r="D20" s="88">
        <v>907</v>
      </c>
      <c r="E20" s="20"/>
      <c r="F20" s="25">
        <v>56</v>
      </c>
      <c r="G20" s="86">
        <v>2145</v>
      </c>
      <c r="H20" s="87">
        <v>1097</v>
      </c>
      <c r="I20" s="88">
        <v>1048</v>
      </c>
      <c r="J20" s="14"/>
      <c r="K20" s="25">
        <v>96</v>
      </c>
      <c r="L20" s="86">
        <v>152</v>
      </c>
      <c r="M20" s="87">
        <v>28</v>
      </c>
      <c r="N20" s="88">
        <v>124</v>
      </c>
      <c r="O20" s="14"/>
      <c r="P20" s="37" t="s">
        <v>54</v>
      </c>
      <c r="Q20" s="51">
        <f>SUM(B24:B28)</f>
        <v>11194</v>
      </c>
      <c r="R20" s="52">
        <f>SUM(C24:C28)</f>
        <v>6093</v>
      </c>
      <c r="S20" s="53">
        <f>SUM(D24:D28)</f>
        <v>5101</v>
      </c>
      <c r="T20" s="35"/>
    </row>
    <row r="21" spans="1:20" s="15" customFormat="1" ht="12" customHeight="1" x14ac:dyDescent="0.15">
      <c r="A21" s="25">
        <v>17</v>
      </c>
      <c r="B21" s="86">
        <v>1854</v>
      </c>
      <c r="C21" s="87">
        <v>934</v>
      </c>
      <c r="D21" s="88">
        <v>920</v>
      </c>
      <c r="E21" s="20"/>
      <c r="F21" s="25">
        <v>57</v>
      </c>
      <c r="G21" s="86">
        <v>2056</v>
      </c>
      <c r="H21" s="87">
        <v>1018</v>
      </c>
      <c r="I21" s="88">
        <v>1038</v>
      </c>
      <c r="J21" s="14"/>
      <c r="K21" s="25">
        <v>97</v>
      </c>
      <c r="L21" s="86">
        <v>130</v>
      </c>
      <c r="M21" s="87">
        <v>20</v>
      </c>
      <c r="N21" s="88">
        <v>110</v>
      </c>
      <c r="O21" s="14"/>
      <c r="P21" s="37" t="s">
        <v>55</v>
      </c>
      <c r="Q21" s="51">
        <f>SUM(B29:B33)</f>
        <v>10468</v>
      </c>
      <c r="R21" s="52">
        <f>SUM(C29:C33)</f>
        <v>5537</v>
      </c>
      <c r="S21" s="53">
        <f>SUM(D29:D33)</f>
        <v>4931</v>
      </c>
      <c r="T21" s="35"/>
    </row>
    <row r="22" spans="1:20" s="15" customFormat="1" ht="12" customHeight="1" x14ac:dyDescent="0.15">
      <c r="A22" s="25">
        <v>18</v>
      </c>
      <c r="B22" s="86">
        <v>1904</v>
      </c>
      <c r="C22" s="87">
        <v>984</v>
      </c>
      <c r="D22" s="88">
        <v>920</v>
      </c>
      <c r="E22" s="20"/>
      <c r="F22" s="25">
        <v>58</v>
      </c>
      <c r="G22" s="86">
        <v>2089</v>
      </c>
      <c r="H22" s="87">
        <v>1015</v>
      </c>
      <c r="I22" s="88">
        <v>1074</v>
      </c>
      <c r="J22" s="14"/>
      <c r="K22" s="25">
        <v>98</v>
      </c>
      <c r="L22" s="86">
        <v>73</v>
      </c>
      <c r="M22" s="87">
        <v>13</v>
      </c>
      <c r="N22" s="88">
        <v>60</v>
      </c>
      <c r="O22" s="14"/>
      <c r="P22" s="37" t="s">
        <v>56</v>
      </c>
      <c r="Q22" s="51">
        <f>SUM(B34:B38)</f>
        <v>11218</v>
      </c>
      <c r="R22" s="52">
        <f>SUM(C34:C38)</f>
        <v>5938</v>
      </c>
      <c r="S22" s="53">
        <f>SUM(D34:D38)</f>
        <v>5280</v>
      </c>
      <c r="T22" s="35"/>
    </row>
    <row r="23" spans="1:20" s="15" customFormat="1" ht="12" customHeight="1" x14ac:dyDescent="0.15">
      <c r="A23" s="25">
        <v>19</v>
      </c>
      <c r="B23" s="86">
        <v>2197</v>
      </c>
      <c r="C23" s="87">
        <v>1162</v>
      </c>
      <c r="D23" s="88">
        <v>1035</v>
      </c>
      <c r="E23" s="20"/>
      <c r="F23" s="25">
        <v>59</v>
      </c>
      <c r="G23" s="86">
        <v>2029</v>
      </c>
      <c r="H23" s="87">
        <v>1008</v>
      </c>
      <c r="I23" s="88">
        <v>1021</v>
      </c>
      <c r="J23" s="14"/>
      <c r="K23" s="25">
        <v>99</v>
      </c>
      <c r="L23" s="86">
        <v>59</v>
      </c>
      <c r="M23" s="87">
        <v>6</v>
      </c>
      <c r="N23" s="88">
        <v>53</v>
      </c>
      <c r="O23" s="14"/>
      <c r="P23" s="37" t="s">
        <v>57</v>
      </c>
      <c r="Q23" s="51">
        <f>SUM(B39:B43)</f>
        <v>12291</v>
      </c>
      <c r="R23" s="52">
        <f>SUM(C39:C43)</f>
        <v>6392</v>
      </c>
      <c r="S23" s="53">
        <f>SUM(D39:D43)</f>
        <v>5899</v>
      </c>
      <c r="T23" s="35"/>
    </row>
    <row r="24" spans="1:20" s="15" customFormat="1" ht="12" customHeight="1" x14ac:dyDescent="0.15">
      <c r="A24" s="21">
        <v>20</v>
      </c>
      <c r="B24" s="83">
        <v>2237</v>
      </c>
      <c r="C24" s="84">
        <v>1203</v>
      </c>
      <c r="D24" s="85">
        <v>1034</v>
      </c>
      <c r="E24" s="20"/>
      <c r="F24" s="21">
        <v>60</v>
      </c>
      <c r="G24" s="83">
        <v>2041</v>
      </c>
      <c r="H24" s="84">
        <v>1003</v>
      </c>
      <c r="I24" s="85">
        <v>1038</v>
      </c>
      <c r="J24" s="14"/>
      <c r="K24" s="21">
        <v>100</v>
      </c>
      <c r="L24" s="83">
        <v>44</v>
      </c>
      <c r="M24" s="84">
        <v>6</v>
      </c>
      <c r="N24" s="85">
        <v>38</v>
      </c>
      <c r="O24" s="14"/>
      <c r="P24" s="37" t="s">
        <v>58</v>
      </c>
      <c r="Q24" s="51">
        <f>SUM(G4:G8)</f>
        <v>14268</v>
      </c>
      <c r="R24" s="52">
        <f>SUM(H4:H8)</f>
        <v>7326</v>
      </c>
      <c r="S24" s="53">
        <f>SUM(I4:I8)</f>
        <v>6942</v>
      </c>
      <c r="T24" s="35"/>
    </row>
    <row r="25" spans="1:20" s="15" customFormat="1" ht="12" customHeight="1" x14ac:dyDescent="0.15">
      <c r="A25" s="21">
        <v>21</v>
      </c>
      <c r="B25" s="83">
        <v>2319</v>
      </c>
      <c r="C25" s="84">
        <v>1280</v>
      </c>
      <c r="D25" s="85">
        <v>1039</v>
      </c>
      <c r="E25" s="20"/>
      <c r="F25" s="21">
        <v>61</v>
      </c>
      <c r="G25" s="83">
        <v>2063</v>
      </c>
      <c r="H25" s="84">
        <v>1032</v>
      </c>
      <c r="I25" s="85">
        <v>1031</v>
      </c>
      <c r="J25" s="14"/>
      <c r="K25" s="21">
        <v>101</v>
      </c>
      <c r="L25" s="83">
        <v>28</v>
      </c>
      <c r="M25" s="84">
        <v>7</v>
      </c>
      <c r="N25" s="85">
        <v>21</v>
      </c>
      <c r="O25" s="14"/>
      <c r="P25" s="37" t="s">
        <v>59</v>
      </c>
      <c r="Q25" s="51">
        <f>SUM(G9:G13)</f>
        <v>13471</v>
      </c>
      <c r="R25" s="52">
        <f>SUM(H9:H13)</f>
        <v>6972</v>
      </c>
      <c r="S25" s="53">
        <f>SUM(I9:I13)</f>
        <v>6499</v>
      </c>
      <c r="T25" s="35"/>
    </row>
    <row r="26" spans="1:20" s="15" customFormat="1" ht="12" customHeight="1" x14ac:dyDescent="0.15">
      <c r="A26" s="21">
        <v>22</v>
      </c>
      <c r="B26" s="83">
        <v>2308</v>
      </c>
      <c r="C26" s="84">
        <v>1257</v>
      </c>
      <c r="D26" s="85">
        <v>1051</v>
      </c>
      <c r="E26" s="20"/>
      <c r="F26" s="21">
        <v>62</v>
      </c>
      <c r="G26" s="83">
        <v>2073</v>
      </c>
      <c r="H26" s="84">
        <v>1050</v>
      </c>
      <c r="I26" s="85">
        <v>1023</v>
      </c>
      <c r="J26" s="14"/>
      <c r="K26" s="21">
        <v>102</v>
      </c>
      <c r="L26" s="83">
        <v>17</v>
      </c>
      <c r="M26" s="84">
        <v>3</v>
      </c>
      <c r="N26" s="85">
        <v>14</v>
      </c>
      <c r="O26" s="14"/>
      <c r="P26" s="37" t="s">
        <v>60</v>
      </c>
      <c r="Q26" s="51">
        <f>SUM(G14:G18)</f>
        <v>11057</v>
      </c>
      <c r="R26" s="52">
        <f>SUM(H14:H18)</f>
        <v>5638</v>
      </c>
      <c r="S26" s="53">
        <f>SUM(I14:I18)</f>
        <v>5419</v>
      </c>
      <c r="T26" s="35"/>
    </row>
    <row r="27" spans="1:20" s="15" customFormat="1" ht="12" customHeight="1" x14ac:dyDescent="0.15">
      <c r="A27" s="21">
        <v>23</v>
      </c>
      <c r="B27" s="83">
        <v>2236</v>
      </c>
      <c r="C27" s="84">
        <v>1225</v>
      </c>
      <c r="D27" s="85">
        <v>1011</v>
      </c>
      <c r="E27" s="20"/>
      <c r="F27" s="21">
        <v>63</v>
      </c>
      <c r="G27" s="83">
        <v>2046</v>
      </c>
      <c r="H27" s="84">
        <v>995</v>
      </c>
      <c r="I27" s="85">
        <v>1051</v>
      </c>
      <c r="J27" s="14"/>
      <c r="K27" s="21">
        <v>103</v>
      </c>
      <c r="L27" s="83">
        <v>7</v>
      </c>
      <c r="M27" s="84">
        <v>3</v>
      </c>
      <c r="N27" s="85">
        <v>4</v>
      </c>
      <c r="O27" s="14"/>
      <c r="P27" s="37" t="s">
        <v>61</v>
      </c>
      <c r="Q27" s="51">
        <f>SUM(G19:G23)</f>
        <v>10513</v>
      </c>
      <c r="R27" s="52">
        <f>SUM(H19:H23)</f>
        <v>5232</v>
      </c>
      <c r="S27" s="53">
        <f>SUM(I19:I23)</f>
        <v>5281</v>
      </c>
      <c r="T27" s="35"/>
    </row>
    <row r="28" spans="1:20" s="15" customFormat="1" ht="12" customHeight="1" x14ac:dyDescent="0.15">
      <c r="A28" s="21">
        <v>24</v>
      </c>
      <c r="B28" s="83">
        <v>2094</v>
      </c>
      <c r="C28" s="84">
        <v>1128</v>
      </c>
      <c r="D28" s="85">
        <v>966</v>
      </c>
      <c r="E28" s="20"/>
      <c r="F28" s="21">
        <v>64</v>
      </c>
      <c r="G28" s="83">
        <v>2187</v>
      </c>
      <c r="H28" s="84">
        <v>1117</v>
      </c>
      <c r="I28" s="85">
        <v>1070</v>
      </c>
      <c r="J28" s="14"/>
      <c r="K28" s="21">
        <v>104</v>
      </c>
      <c r="L28" s="83">
        <v>5</v>
      </c>
      <c r="M28" s="84">
        <v>0</v>
      </c>
      <c r="N28" s="85">
        <v>5</v>
      </c>
      <c r="O28" s="14"/>
      <c r="P28" s="37" t="s">
        <v>62</v>
      </c>
      <c r="Q28" s="51">
        <f>SUM(G24:G28)</f>
        <v>10410</v>
      </c>
      <c r="R28" s="52">
        <f>SUM(H24:H28)</f>
        <v>5197</v>
      </c>
      <c r="S28" s="53">
        <f>SUM(I24:I28)</f>
        <v>5213</v>
      </c>
      <c r="T28" s="35"/>
    </row>
    <row r="29" spans="1:20" s="15" customFormat="1" ht="12" customHeight="1" x14ac:dyDescent="0.15">
      <c r="A29" s="25">
        <v>25</v>
      </c>
      <c r="B29" s="86">
        <v>2088</v>
      </c>
      <c r="C29" s="87">
        <v>1073</v>
      </c>
      <c r="D29" s="88">
        <v>1015</v>
      </c>
      <c r="E29" s="20"/>
      <c r="F29" s="25">
        <v>65</v>
      </c>
      <c r="G29" s="86">
        <v>2220</v>
      </c>
      <c r="H29" s="87">
        <v>1048</v>
      </c>
      <c r="I29" s="88">
        <v>1172</v>
      </c>
      <c r="J29" s="14"/>
      <c r="K29" s="25">
        <v>105</v>
      </c>
      <c r="L29" s="86">
        <v>5</v>
      </c>
      <c r="M29" s="87">
        <v>0</v>
      </c>
      <c r="N29" s="88">
        <v>5</v>
      </c>
      <c r="O29" s="14"/>
      <c r="P29" s="36" t="s">
        <v>63</v>
      </c>
      <c r="Q29" s="46">
        <f>SUM(G29:G33)</f>
        <v>13108</v>
      </c>
      <c r="R29" s="49">
        <f>SUM(H29:H33)</f>
        <v>6304</v>
      </c>
      <c r="S29" s="50">
        <f>SUM(I29:I33)</f>
        <v>6804</v>
      </c>
      <c r="T29" s="35"/>
    </row>
    <row r="30" spans="1:20" s="15" customFormat="1" ht="12" customHeight="1" x14ac:dyDescent="0.15">
      <c r="A30" s="25">
        <v>26</v>
      </c>
      <c r="B30" s="86">
        <v>2039</v>
      </c>
      <c r="C30" s="87">
        <v>1096</v>
      </c>
      <c r="D30" s="88">
        <v>943</v>
      </c>
      <c r="E30" s="20"/>
      <c r="F30" s="25">
        <v>66</v>
      </c>
      <c r="G30" s="86">
        <v>2466</v>
      </c>
      <c r="H30" s="87">
        <v>1214</v>
      </c>
      <c r="I30" s="88">
        <v>1252</v>
      </c>
      <c r="J30" s="14"/>
      <c r="K30" s="25">
        <v>106</v>
      </c>
      <c r="L30" s="86">
        <v>0</v>
      </c>
      <c r="M30" s="87">
        <v>0</v>
      </c>
      <c r="N30" s="88">
        <v>0</v>
      </c>
      <c r="O30" s="14"/>
      <c r="P30" s="36" t="s">
        <v>64</v>
      </c>
      <c r="Q30" s="46">
        <f>SUM(G34:G38)</f>
        <v>10310</v>
      </c>
      <c r="R30" s="49">
        <f>SUM(H34:H38)</f>
        <v>4978</v>
      </c>
      <c r="S30" s="50">
        <f>SUM(I34:I38)</f>
        <v>5332</v>
      </c>
      <c r="T30" s="35"/>
    </row>
    <row r="31" spans="1:20" s="15" customFormat="1" ht="12" customHeight="1" x14ac:dyDescent="0.15">
      <c r="A31" s="25">
        <v>27</v>
      </c>
      <c r="B31" s="86">
        <v>2046</v>
      </c>
      <c r="C31" s="87">
        <v>1090</v>
      </c>
      <c r="D31" s="88">
        <v>956</v>
      </c>
      <c r="E31" s="20"/>
      <c r="F31" s="25">
        <v>67</v>
      </c>
      <c r="G31" s="86">
        <v>2721</v>
      </c>
      <c r="H31" s="87">
        <v>1320</v>
      </c>
      <c r="I31" s="88">
        <v>1401</v>
      </c>
      <c r="J31" s="14"/>
      <c r="K31" s="25">
        <v>107</v>
      </c>
      <c r="L31" s="86">
        <v>0</v>
      </c>
      <c r="M31" s="87">
        <v>0</v>
      </c>
      <c r="N31" s="88">
        <v>0</v>
      </c>
      <c r="O31" s="14"/>
      <c r="P31" s="36" t="s">
        <v>65</v>
      </c>
      <c r="Q31" s="46">
        <f>SUM(G39:G43)</f>
        <v>7792</v>
      </c>
      <c r="R31" s="49">
        <f>SUM(H39:H43)</f>
        <v>3611</v>
      </c>
      <c r="S31" s="50">
        <f>SUM(I39:I43)</f>
        <v>4181</v>
      </c>
      <c r="T31" s="35"/>
    </row>
    <row r="32" spans="1:20" s="15" customFormat="1" ht="12" customHeight="1" x14ac:dyDescent="0.15">
      <c r="A32" s="25">
        <v>28</v>
      </c>
      <c r="B32" s="86">
        <v>2161</v>
      </c>
      <c r="C32" s="87">
        <v>1148</v>
      </c>
      <c r="D32" s="88">
        <v>1013</v>
      </c>
      <c r="E32" s="20"/>
      <c r="F32" s="25">
        <v>68</v>
      </c>
      <c r="G32" s="86">
        <v>2938</v>
      </c>
      <c r="H32" s="87">
        <v>1405</v>
      </c>
      <c r="I32" s="88">
        <v>1533</v>
      </c>
      <c r="J32" s="14"/>
      <c r="K32" s="25">
        <v>108</v>
      </c>
      <c r="L32" s="86">
        <v>0</v>
      </c>
      <c r="M32" s="87">
        <v>0</v>
      </c>
      <c r="N32" s="88">
        <v>0</v>
      </c>
      <c r="O32" s="14"/>
      <c r="P32" s="36" t="s">
        <v>66</v>
      </c>
      <c r="Q32" s="46">
        <f>SUM(L4:L8)</f>
        <v>5817</v>
      </c>
      <c r="R32" s="49">
        <f>SUM(M4:M8)</f>
        <v>2427</v>
      </c>
      <c r="S32" s="50">
        <f>SUM(N4:N8)</f>
        <v>3390</v>
      </c>
      <c r="T32" s="35"/>
    </row>
    <row r="33" spans="1:20" s="15" customFormat="1" ht="12" customHeight="1" x14ac:dyDescent="0.15">
      <c r="A33" s="25">
        <v>29</v>
      </c>
      <c r="B33" s="86">
        <v>2134</v>
      </c>
      <c r="C33" s="87">
        <v>1130</v>
      </c>
      <c r="D33" s="88">
        <v>1004</v>
      </c>
      <c r="E33" s="20"/>
      <c r="F33" s="25">
        <v>69</v>
      </c>
      <c r="G33" s="86">
        <v>2763</v>
      </c>
      <c r="H33" s="87">
        <v>1317</v>
      </c>
      <c r="I33" s="88">
        <v>1446</v>
      </c>
      <c r="J33" s="14"/>
      <c r="K33" s="25">
        <v>109</v>
      </c>
      <c r="L33" s="86">
        <v>0</v>
      </c>
      <c r="M33" s="87">
        <v>0</v>
      </c>
      <c r="N33" s="88">
        <v>0</v>
      </c>
      <c r="O33" s="14"/>
      <c r="P33" s="36" t="s">
        <v>67</v>
      </c>
      <c r="Q33" s="46">
        <f>SUM(L9:L13)</f>
        <v>3976</v>
      </c>
      <c r="R33" s="49">
        <f>SUM(M9:M13)</f>
        <v>1334</v>
      </c>
      <c r="S33" s="50">
        <f>SUM(N9:N13)</f>
        <v>2642</v>
      </c>
      <c r="T33" s="35"/>
    </row>
    <row r="34" spans="1:20" s="15" customFormat="1" ht="12" customHeight="1" x14ac:dyDescent="0.15">
      <c r="A34" s="21">
        <v>30</v>
      </c>
      <c r="B34" s="83">
        <v>2203</v>
      </c>
      <c r="C34" s="84">
        <v>1162</v>
      </c>
      <c r="D34" s="85">
        <v>1041</v>
      </c>
      <c r="E34" s="20"/>
      <c r="F34" s="21">
        <v>70</v>
      </c>
      <c r="G34" s="83">
        <v>2796</v>
      </c>
      <c r="H34" s="84">
        <v>1361</v>
      </c>
      <c r="I34" s="85">
        <v>1435</v>
      </c>
      <c r="J34" s="14"/>
      <c r="K34" s="21">
        <v>110</v>
      </c>
      <c r="L34" s="83">
        <v>0</v>
      </c>
      <c r="M34" s="84">
        <v>0</v>
      </c>
      <c r="N34" s="85">
        <v>0</v>
      </c>
      <c r="O34" s="14"/>
      <c r="P34" s="36" t="s">
        <v>68</v>
      </c>
      <c r="Q34" s="46">
        <f>SUM(L14:L18)</f>
        <v>1996</v>
      </c>
      <c r="R34" s="49">
        <f>SUM(M14:M18)</f>
        <v>508</v>
      </c>
      <c r="S34" s="50">
        <f>SUM(N14:N18)</f>
        <v>1488</v>
      </c>
      <c r="T34" s="35"/>
    </row>
    <row r="35" spans="1:20" s="15" customFormat="1" ht="12" customHeight="1" x14ac:dyDescent="0.15">
      <c r="A35" s="21">
        <v>31</v>
      </c>
      <c r="B35" s="83">
        <v>2121</v>
      </c>
      <c r="C35" s="84">
        <v>1117</v>
      </c>
      <c r="D35" s="85">
        <v>1004</v>
      </c>
      <c r="E35" s="20"/>
      <c r="F35" s="21">
        <v>71</v>
      </c>
      <c r="G35" s="83">
        <v>1678</v>
      </c>
      <c r="H35" s="84">
        <v>809</v>
      </c>
      <c r="I35" s="85">
        <v>869</v>
      </c>
      <c r="J35" s="14"/>
      <c r="K35" s="21">
        <v>111</v>
      </c>
      <c r="L35" s="83">
        <v>0</v>
      </c>
      <c r="M35" s="84">
        <v>0</v>
      </c>
      <c r="N35" s="85">
        <v>0</v>
      </c>
      <c r="O35" s="14"/>
      <c r="P35" s="36" t="s">
        <v>69</v>
      </c>
      <c r="Q35" s="46">
        <f>SUM(L19:L23)</f>
        <v>617</v>
      </c>
      <c r="R35" s="46">
        <f>SUM(M19:M23)</f>
        <v>108</v>
      </c>
      <c r="S35" s="48">
        <f>SUM(N19:N23)</f>
        <v>509</v>
      </c>
      <c r="T35" s="35"/>
    </row>
    <row r="36" spans="1:20" s="15" customFormat="1" ht="12" customHeight="1" x14ac:dyDescent="0.15">
      <c r="A36" s="21">
        <v>32</v>
      </c>
      <c r="B36" s="83">
        <v>2221</v>
      </c>
      <c r="C36" s="84">
        <v>1186</v>
      </c>
      <c r="D36" s="85">
        <v>1035</v>
      </c>
      <c r="E36" s="20"/>
      <c r="F36" s="21">
        <v>72</v>
      </c>
      <c r="G36" s="83">
        <v>1805</v>
      </c>
      <c r="H36" s="84">
        <v>864</v>
      </c>
      <c r="I36" s="85">
        <v>941</v>
      </c>
      <c r="J36" s="14"/>
      <c r="K36" s="21">
        <v>112</v>
      </c>
      <c r="L36" s="83">
        <v>0</v>
      </c>
      <c r="M36" s="84">
        <v>0</v>
      </c>
      <c r="N36" s="85">
        <v>0</v>
      </c>
      <c r="O36" s="14"/>
      <c r="P36" s="36" t="s">
        <v>70</v>
      </c>
      <c r="Q36" s="46">
        <f>SUM(L24:L28)</f>
        <v>101</v>
      </c>
      <c r="R36" s="46">
        <f>SUM(M24:M28)</f>
        <v>19</v>
      </c>
      <c r="S36" s="48">
        <f>SUM(N24:N28)</f>
        <v>82</v>
      </c>
      <c r="T36" s="35"/>
    </row>
    <row r="37" spans="1:20" s="15" customFormat="1" ht="12" customHeight="1" x14ac:dyDescent="0.15">
      <c r="A37" s="21">
        <v>33</v>
      </c>
      <c r="B37" s="83">
        <v>2300</v>
      </c>
      <c r="C37" s="84">
        <v>1223</v>
      </c>
      <c r="D37" s="85">
        <v>1077</v>
      </c>
      <c r="E37" s="20"/>
      <c r="F37" s="21">
        <v>73</v>
      </c>
      <c r="G37" s="83">
        <v>2102</v>
      </c>
      <c r="H37" s="84">
        <v>1041</v>
      </c>
      <c r="I37" s="85">
        <v>1061</v>
      </c>
      <c r="J37" s="14"/>
      <c r="K37" s="21">
        <v>113</v>
      </c>
      <c r="L37" s="83">
        <v>0</v>
      </c>
      <c r="M37" s="84">
        <v>0</v>
      </c>
      <c r="N37" s="85">
        <v>0</v>
      </c>
      <c r="O37" s="14"/>
      <c r="P37" s="36" t="s">
        <v>71</v>
      </c>
      <c r="Q37" s="46">
        <f>SUM(L29:L33)</f>
        <v>5</v>
      </c>
      <c r="R37" s="46">
        <f>SUM(M29:M33)</f>
        <v>0</v>
      </c>
      <c r="S37" s="48">
        <f>SUM(N29:N33)</f>
        <v>5</v>
      </c>
      <c r="T37" s="35"/>
    </row>
    <row r="38" spans="1:20" s="15" customFormat="1" ht="12" customHeight="1" x14ac:dyDescent="0.15">
      <c r="A38" s="21">
        <v>34</v>
      </c>
      <c r="B38" s="83">
        <v>2373</v>
      </c>
      <c r="C38" s="84">
        <v>1250</v>
      </c>
      <c r="D38" s="85">
        <v>1123</v>
      </c>
      <c r="E38" s="20"/>
      <c r="F38" s="21">
        <v>74</v>
      </c>
      <c r="G38" s="83">
        <v>1929</v>
      </c>
      <c r="H38" s="84">
        <v>903</v>
      </c>
      <c r="I38" s="85">
        <v>1026</v>
      </c>
      <c r="J38" s="14"/>
      <c r="K38" s="21">
        <v>114</v>
      </c>
      <c r="L38" s="83">
        <v>0</v>
      </c>
      <c r="M38" s="84">
        <v>0</v>
      </c>
      <c r="N38" s="85">
        <v>0</v>
      </c>
      <c r="O38" s="14"/>
      <c r="P38" s="36" t="s">
        <v>72</v>
      </c>
      <c r="Q38" s="46">
        <f>SUM(L34:L38)</f>
        <v>0</v>
      </c>
      <c r="R38" s="46">
        <f>SUM(M34:M38)</f>
        <v>0</v>
      </c>
      <c r="S38" s="48">
        <f>SUM(N34:N38)</f>
        <v>0</v>
      </c>
      <c r="T38" s="35"/>
    </row>
    <row r="39" spans="1:20" s="15" customFormat="1" ht="12" customHeight="1" x14ac:dyDescent="0.15">
      <c r="A39" s="25">
        <v>35</v>
      </c>
      <c r="B39" s="86">
        <v>2455</v>
      </c>
      <c r="C39" s="87">
        <v>1244</v>
      </c>
      <c r="D39" s="88">
        <v>1211</v>
      </c>
      <c r="E39" s="20"/>
      <c r="F39" s="25">
        <v>75</v>
      </c>
      <c r="G39" s="86">
        <v>1973</v>
      </c>
      <c r="H39" s="87">
        <v>937</v>
      </c>
      <c r="I39" s="88">
        <v>1036</v>
      </c>
      <c r="J39" s="14"/>
      <c r="K39" s="25">
        <v>115</v>
      </c>
      <c r="L39" s="86">
        <v>0</v>
      </c>
      <c r="M39" s="87">
        <v>0</v>
      </c>
      <c r="N39" s="88">
        <v>0</v>
      </c>
      <c r="O39" s="14"/>
      <c r="P39" s="36" t="s">
        <v>73</v>
      </c>
      <c r="Q39" s="46">
        <f>SUM(L39:L43)</f>
        <v>0</v>
      </c>
      <c r="R39" s="46">
        <f>SUM(M39:M43)</f>
        <v>0</v>
      </c>
      <c r="S39" s="48">
        <f>SUM(N39:N43)</f>
        <v>0</v>
      </c>
      <c r="T39" s="35"/>
    </row>
    <row r="40" spans="1:20" s="15" customFormat="1" ht="12" customHeight="1" x14ac:dyDescent="0.15">
      <c r="A40" s="25">
        <v>36</v>
      </c>
      <c r="B40" s="86">
        <v>2372</v>
      </c>
      <c r="C40" s="87">
        <v>1259</v>
      </c>
      <c r="D40" s="88">
        <v>1113</v>
      </c>
      <c r="E40" s="20"/>
      <c r="F40" s="25">
        <v>76</v>
      </c>
      <c r="G40" s="86">
        <v>1829</v>
      </c>
      <c r="H40" s="87">
        <v>874</v>
      </c>
      <c r="I40" s="88">
        <v>955</v>
      </c>
      <c r="J40" s="14"/>
      <c r="K40" s="25">
        <v>116</v>
      </c>
      <c r="L40" s="86">
        <v>0</v>
      </c>
      <c r="M40" s="87">
        <v>0</v>
      </c>
      <c r="N40" s="88">
        <v>0</v>
      </c>
      <c r="O40" s="14"/>
      <c r="P40" s="36" t="s">
        <v>74</v>
      </c>
      <c r="Q40" s="46">
        <f>SUM(Q4:Q8)</f>
        <v>0</v>
      </c>
      <c r="R40" s="46">
        <f>SUM(R4:R8)</f>
        <v>0</v>
      </c>
      <c r="S40" s="48">
        <f>SUM(S4:S8)</f>
        <v>0</v>
      </c>
      <c r="T40" s="35"/>
    </row>
    <row r="41" spans="1:20" s="15" customFormat="1" ht="12" customHeight="1" x14ac:dyDescent="0.15">
      <c r="A41" s="25">
        <v>37</v>
      </c>
      <c r="B41" s="86">
        <v>2425</v>
      </c>
      <c r="C41" s="87">
        <v>1259</v>
      </c>
      <c r="D41" s="88">
        <v>1166</v>
      </c>
      <c r="E41" s="20"/>
      <c r="F41" s="25">
        <v>77</v>
      </c>
      <c r="G41" s="86">
        <v>1505</v>
      </c>
      <c r="H41" s="87">
        <v>668</v>
      </c>
      <c r="I41" s="88">
        <v>837</v>
      </c>
      <c r="J41" s="14"/>
      <c r="K41" s="25">
        <v>117</v>
      </c>
      <c r="L41" s="86">
        <v>0</v>
      </c>
      <c r="M41" s="87">
        <v>0</v>
      </c>
      <c r="N41" s="88">
        <v>0</v>
      </c>
      <c r="O41" s="14"/>
      <c r="P41" s="36" t="s">
        <v>75</v>
      </c>
      <c r="Q41" s="46">
        <f>SUM(Q9:Q13)</f>
        <v>0</v>
      </c>
      <c r="R41" s="46">
        <f>SUM(R9:R13)</f>
        <v>0</v>
      </c>
      <c r="S41" s="48">
        <f>SUM(S9:S13)</f>
        <v>0</v>
      </c>
      <c r="T41" s="35"/>
    </row>
    <row r="42" spans="1:20" s="15" customFormat="1" ht="12" customHeight="1" thickBot="1" x14ac:dyDescent="0.2">
      <c r="A42" s="25">
        <v>38</v>
      </c>
      <c r="B42" s="86">
        <v>2480</v>
      </c>
      <c r="C42" s="87">
        <v>1296</v>
      </c>
      <c r="D42" s="88">
        <v>1184</v>
      </c>
      <c r="E42" s="20"/>
      <c r="F42" s="25">
        <v>78</v>
      </c>
      <c r="G42" s="86">
        <v>1163</v>
      </c>
      <c r="H42" s="87">
        <v>549</v>
      </c>
      <c r="I42" s="88">
        <v>614</v>
      </c>
      <c r="J42" s="14"/>
      <c r="K42" s="25">
        <v>118</v>
      </c>
      <c r="L42" s="86">
        <v>0</v>
      </c>
      <c r="M42" s="87">
        <v>0</v>
      </c>
      <c r="N42" s="88">
        <v>0</v>
      </c>
      <c r="O42" s="14"/>
      <c r="P42" s="38" t="s">
        <v>76</v>
      </c>
      <c r="Q42" s="54">
        <f>Q14</f>
        <v>0</v>
      </c>
      <c r="R42" s="54">
        <f>R14</f>
        <v>0</v>
      </c>
      <c r="S42" s="55">
        <f>S14</f>
        <v>0</v>
      </c>
      <c r="T42" s="35"/>
    </row>
    <row r="43" spans="1:20" s="15" customFormat="1" ht="12" customHeight="1" thickTop="1" x14ac:dyDescent="0.15">
      <c r="A43" s="39">
        <v>39</v>
      </c>
      <c r="B43" s="89">
        <v>2559</v>
      </c>
      <c r="C43" s="90">
        <v>1334</v>
      </c>
      <c r="D43" s="91">
        <v>1225</v>
      </c>
      <c r="E43" s="20"/>
      <c r="F43" s="39">
        <v>79</v>
      </c>
      <c r="G43" s="89">
        <v>1322</v>
      </c>
      <c r="H43" s="90">
        <v>583</v>
      </c>
      <c r="I43" s="91">
        <v>739</v>
      </c>
      <c r="J43" s="14"/>
      <c r="K43" s="39">
        <v>119</v>
      </c>
      <c r="L43" s="89">
        <v>0</v>
      </c>
      <c r="M43" s="90">
        <v>0</v>
      </c>
      <c r="N43" s="91">
        <v>0</v>
      </c>
      <c r="O43" s="14"/>
      <c r="P43" s="40" t="s">
        <v>0</v>
      </c>
      <c r="Q43" s="56">
        <f>SUM(Q16:Q42)</f>
        <v>185857</v>
      </c>
      <c r="R43" s="57">
        <f>SUM(R16:R42)</f>
        <v>92803</v>
      </c>
      <c r="S43" s="58">
        <f>SUM(S16:S42)</f>
        <v>93054</v>
      </c>
      <c r="T43" s="35"/>
    </row>
    <row r="44" spans="1:20" s="15" customFormat="1" x14ac:dyDescent="0.15">
      <c r="A44" s="3"/>
      <c r="B44" s="4"/>
      <c r="C44" s="4"/>
      <c r="D44" s="4"/>
      <c r="E44" s="20"/>
      <c r="F44" s="3"/>
      <c r="G44" s="4"/>
      <c r="H44" s="4"/>
      <c r="I44" s="4"/>
      <c r="J44" s="14"/>
      <c r="O44" s="14"/>
      <c r="P44" s="4"/>
      <c r="Q44" s="9"/>
      <c r="R44" s="35"/>
    </row>
    <row r="45" spans="1:20" s="15" customFormat="1" ht="12" x14ac:dyDescent="0.15">
      <c r="A45" s="10"/>
      <c r="B45" s="41" t="s">
        <v>3</v>
      </c>
      <c r="C45" s="12" t="s">
        <v>1</v>
      </c>
      <c r="D45" s="13" t="s">
        <v>2</v>
      </c>
      <c r="E45" s="20"/>
      <c r="F45" s="10"/>
      <c r="G45" s="41" t="s">
        <v>34</v>
      </c>
      <c r="H45" s="12" t="s">
        <v>35</v>
      </c>
      <c r="I45" s="13" t="s">
        <v>36</v>
      </c>
      <c r="J45" s="14"/>
      <c r="K45" s="96" t="s">
        <v>77</v>
      </c>
      <c r="L45" s="97" t="s">
        <v>78</v>
      </c>
      <c r="M45" s="97"/>
      <c r="N45" s="97"/>
      <c r="O45" s="97"/>
      <c r="P45" s="97"/>
      <c r="Q45" s="97"/>
      <c r="R45" s="97"/>
      <c r="S45" s="97"/>
    </row>
    <row r="46" spans="1:20" s="15" customFormat="1" ht="12" x14ac:dyDescent="0.15">
      <c r="A46" s="42" t="s">
        <v>37</v>
      </c>
      <c r="B46" s="59">
        <f>SUM(Q16:Q18)</f>
        <v>27642</v>
      </c>
      <c r="C46" s="60">
        <f>SUM(R16:R18)</f>
        <v>14221</v>
      </c>
      <c r="D46" s="61">
        <f>SUM(S16:S18)</f>
        <v>13421</v>
      </c>
      <c r="E46" s="20"/>
      <c r="F46" s="42" t="s">
        <v>37</v>
      </c>
      <c r="G46" s="68">
        <f>B46/B49*100</f>
        <v>14.872724729227309</v>
      </c>
      <c r="H46" s="69">
        <f>C46/C49*100</f>
        <v>15.323858064933246</v>
      </c>
      <c r="I46" s="70">
        <f>D46/D49*100</f>
        <v>14.422808261869452</v>
      </c>
      <c r="J46" s="14"/>
      <c r="L46" s="97"/>
      <c r="M46" s="97"/>
      <c r="N46" s="97"/>
      <c r="O46" s="97"/>
      <c r="P46" s="97"/>
      <c r="Q46" s="97"/>
      <c r="R46" s="97"/>
      <c r="S46" s="97"/>
    </row>
    <row r="47" spans="1:20" s="15" customFormat="1" x14ac:dyDescent="0.15">
      <c r="A47" s="43" t="s">
        <v>38</v>
      </c>
      <c r="B47" s="62">
        <f>SUM(Q19:Q28)</f>
        <v>114493</v>
      </c>
      <c r="C47" s="49">
        <f>SUM(R19:R28)</f>
        <v>59293</v>
      </c>
      <c r="D47" s="50">
        <f>SUM(S19:S28)</f>
        <v>55200</v>
      </c>
      <c r="E47" s="20"/>
      <c r="F47" s="43" t="s">
        <v>38</v>
      </c>
      <c r="G47" s="71">
        <f>B47/B49*100</f>
        <v>61.602737588576161</v>
      </c>
      <c r="H47" s="72">
        <f>C47/C49*100</f>
        <v>63.891253515511352</v>
      </c>
      <c r="I47" s="73">
        <f>D47/D49*100</f>
        <v>59.320394609581527</v>
      </c>
      <c r="J47" s="14"/>
      <c r="O47" s="14"/>
      <c r="P47" s="4"/>
      <c r="Q47" s="9"/>
      <c r="R47" s="35"/>
    </row>
    <row r="48" spans="1:20" s="15" customFormat="1" ht="14.25" thickBot="1" x14ac:dyDescent="0.2">
      <c r="A48" s="44" t="s">
        <v>39</v>
      </c>
      <c r="B48" s="63">
        <f>SUM(Q29:Q42)</f>
        <v>43722</v>
      </c>
      <c r="C48" s="64">
        <f>SUM(R29:R42)</f>
        <v>19289</v>
      </c>
      <c r="D48" s="65">
        <f>SUM(S29:S42)</f>
        <v>24433</v>
      </c>
      <c r="E48" s="20"/>
      <c r="F48" s="44" t="s">
        <v>39</v>
      </c>
      <c r="G48" s="74">
        <f>B48/B49*100</f>
        <v>23.524537682196527</v>
      </c>
      <c r="H48" s="75">
        <f>C48/C49*100</f>
        <v>20.784888419555404</v>
      </c>
      <c r="I48" s="76">
        <f>D48/D49*100</f>
        <v>26.256797128549014</v>
      </c>
      <c r="J48" s="14"/>
      <c r="O48" s="14"/>
      <c r="P48" s="4"/>
      <c r="Q48" s="9"/>
      <c r="R48" s="35"/>
    </row>
    <row r="49" spans="1:20" s="15" customFormat="1" ht="14.25" thickTop="1" x14ac:dyDescent="0.15">
      <c r="A49" s="45" t="s">
        <v>3</v>
      </c>
      <c r="B49" s="56">
        <f>SUM(B46:B48)</f>
        <v>185857</v>
      </c>
      <c r="C49" s="66">
        <f>SUM(C46:C48)</f>
        <v>92803</v>
      </c>
      <c r="D49" s="67">
        <f>SUM(D46:D48)</f>
        <v>93054</v>
      </c>
      <c r="E49" s="20"/>
      <c r="F49" s="45" t="s">
        <v>3</v>
      </c>
      <c r="G49" s="77">
        <f>SUM(G46:G48)</f>
        <v>100</v>
      </c>
      <c r="H49" s="78">
        <f>SUM(H46:H48)</f>
        <v>100</v>
      </c>
      <c r="I49" s="79">
        <f>SUM(I46:I48)</f>
        <v>99.999999999999986</v>
      </c>
      <c r="J49" s="14"/>
      <c r="O49" s="14"/>
      <c r="P49" s="4"/>
      <c r="Q49" s="9"/>
      <c r="R49" s="35"/>
    </row>
    <row r="50" spans="1:20" s="2" customFormat="1" ht="17.25" x14ac:dyDescent="0.2">
      <c r="A50" s="2" t="s">
        <v>40</v>
      </c>
      <c r="B50" s="1"/>
      <c r="C50" s="1"/>
      <c r="E50" s="5"/>
      <c r="H50" s="99" t="str">
        <f>$H$1</f>
        <v>2017（平成29）年8月末現在</v>
      </c>
      <c r="I50" s="99"/>
      <c r="J50" s="99"/>
      <c r="K50" s="99"/>
      <c r="L50" s="99"/>
      <c r="M50" s="99"/>
      <c r="N50" s="99"/>
      <c r="O50" s="99"/>
      <c r="P50" s="99"/>
      <c r="Q50" s="7"/>
    </row>
    <row r="51" spans="1:20" ht="6.95" customHeight="1" x14ac:dyDescent="0.15"/>
    <row r="52" spans="1:20" s="15" customFormat="1" ht="12" customHeight="1" x14ac:dyDescent="0.15">
      <c r="A52" s="10" t="s">
        <v>6</v>
      </c>
      <c r="B52" s="11" t="s">
        <v>4</v>
      </c>
      <c r="C52" s="12" t="s">
        <v>1</v>
      </c>
      <c r="D52" s="13" t="s">
        <v>2</v>
      </c>
      <c r="E52" s="14"/>
      <c r="F52" s="10" t="s">
        <v>6</v>
      </c>
      <c r="G52" s="11" t="s">
        <v>4</v>
      </c>
      <c r="H52" s="12" t="s">
        <v>1</v>
      </c>
      <c r="I52" s="13" t="s">
        <v>2</v>
      </c>
      <c r="J52" s="14"/>
      <c r="K52" s="10" t="s">
        <v>6</v>
      </c>
      <c r="L52" s="11" t="s">
        <v>4</v>
      </c>
      <c r="M52" s="12" t="s">
        <v>1</v>
      </c>
      <c r="N52" s="13" t="s">
        <v>2</v>
      </c>
      <c r="O52" s="14"/>
      <c r="P52" s="10" t="s">
        <v>6</v>
      </c>
      <c r="Q52" s="11" t="s">
        <v>4</v>
      </c>
      <c r="R52" s="12" t="s">
        <v>1</v>
      </c>
      <c r="S52" s="13" t="s">
        <v>2</v>
      </c>
    </row>
    <row r="53" spans="1:20" s="15" customFormat="1" ht="12" customHeight="1" x14ac:dyDescent="0.15">
      <c r="A53" s="16">
        <v>0</v>
      </c>
      <c r="B53" s="80">
        <v>934</v>
      </c>
      <c r="C53" s="81">
        <v>479</v>
      </c>
      <c r="D53" s="82">
        <v>455</v>
      </c>
      <c r="E53" s="20"/>
      <c r="F53" s="16">
        <v>40</v>
      </c>
      <c r="G53" s="80">
        <v>1262</v>
      </c>
      <c r="H53" s="81">
        <v>604</v>
      </c>
      <c r="I53" s="82">
        <v>658</v>
      </c>
      <c r="J53" s="14"/>
      <c r="K53" s="16">
        <v>80</v>
      </c>
      <c r="L53" s="80">
        <v>365</v>
      </c>
      <c r="M53" s="81">
        <v>149</v>
      </c>
      <c r="N53" s="82">
        <v>216</v>
      </c>
      <c r="O53" s="14"/>
      <c r="P53" s="16">
        <v>120</v>
      </c>
      <c r="Q53" s="17">
        <v>0</v>
      </c>
      <c r="R53" s="18">
        <v>0</v>
      </c>
      <c r="S53" s="19">
        <v>0</v>
      </c>
    </row>
    <row r="54" spans="1:20" s="15" customFormat="1" ht="12" customHeight="1" x14ac:dyDescent="0.15">
      <c r="A54" s="21">
        <v>1</v>
      </c>
      <c r="B54" s="83">
        <v>975</v>
      </c>
      <c r="C54" s="84">
        <v>524</v>
      </c>
      <c r="D54" s="85">
        <v>451</v>
      </c>
      <c r="E54" s="20"/>
      <c r="F54" s="21">
        <v>41</v>
      </c>
      <c r="G54" s="83">
        <v>1384</v>
      </c>
      <c r="H54" s="84">
        <v>739</v>
      </c>
      <c r="I54" s="85">
        <v>645</v>
      </c>
      <c r="J54" s="14"/>
      <c r="K54" s="21">
        <v>81</v>
      </c>
      <c r="L54" s="83">
        <v>358</v>
      </c>
      <c r="M54" s="84">
        <v>146</v>
      </c>
      <c r="N54" s="85">
        <v>212</v>
      </c>
      <c r="O54" s="14"/>
      <c r="P54" s="21">
        <v>121</v>
      </c>
      <c r="Q54" s="22">
        <v>0</v>
      </c>
      <c r="R54" s="23">
        <v>0</v>
      </c>
      <c r="S54" s="24">
        <v>0</v>
      </c>
    </row>
    <row r="55" spans="1:20" s="15" customFormat="1" ht="12" customHeight="1" x14ac:dyDescent="0.15">
      <c r="A55" s="21">
        <v>2</v>
      </c>
      <c r="B55" s="83">
        <v>1030</v>
      </c>
      <c r="C55" s="84">
        <v>539</v>
      </c>
      <c r="D55" s="85">
        <v>491</v>
      </c>
      <c r="E55" s="20"/>
      <c r="F55" s="21">
        <v>42</v>
      </c>
      <c r="G55" s="83">
        <v>1424</v>
      </c>
      <c r="H55" s="84">
        <v>735</v>
      </c>
      <c r="I55" s="85">
        <v>689</v>
      </c>
      <c r="J55" s="14"/>
      <c r="K55" s="21">
        <v>82</v>
      </c>
      <c r="L55" s="83">
        <v>290</v>
      </c>
      <c r="M55" s="84">
        <v>112</v>
      </c>
      <c r="N55" s="85">
        <v>178</v>
      </c>
      <c r="O55" s="14"/>
      <c r="P55" s="21">
        <v>122</v>
      </c>
      <c r="Q55" s="22">
        <v>0</v>
      </c>
      <c r="R55" s="23">
        <v>0</v>
      </c>
      <c r="S55" s="24">
        <v>0</v>
      </c>
      <c r="T55" s="14"/>
    </row>
    <row r="56" spans="1:20" s="15" customFormat="1" ht="12" customHeight="1" x14ac:dyDescent="0.15">
      <c r="A56" s="21">
        <v>3</v>
      </c>
      <c r="B56" s="83">
        <v>987</v>
      </c>
      <c r="C56" s="84">
        <v>474</v>
      </c>
      <c r="D56" s="85">
        <v>513</v>
      </c>
      <c r="E56" s="20"/>
      <c r="F56" s="21">
        <v>43</v>
      </c>
      <c r="G56" s="83">
        <v>1481</v>
      </c>
      <c r="H56" s="84">
        <v>762</v>
      </c>
      <c r="I56" s="85">
        <v>719</v>
      </c>
      <c r="J56" s="14"/>
      <c r="K56" s="21">
        <v>83</v>
      </c>
      <c r="L56" s="83">
        <v>292</v>
      </c>
      <c r="M56" s="84">
        <v>138</v>
      </c>
      <c r="N56" s="85">
        <v>154</v>
      </c>
      <c r="O56" s="14"/>
      <c r="P56" s="21">
        <v>123</v>
      </c>
      <c r="Q56" s="22">
        <v>0</v>
      </c>
      <c r="R56" s="23">
        <v>0</v>
      </c>
      <c r="S56" s="24">
        <v>0</v>
      </c>
      <c r="T56" s="14"/>
    </row>
    <row r="57" spans="1:20" s="15" customFormat="1" ht="12" customHeight="1" x14ac:dyDescent="0.15">
      <c r="A57" s="21">
        <v>4</v>
      </c>
      <c r="B57" s="83">
        <v>955</v>
      </c>
      <c r="C57" s="84">
        <v>485</v>
      </c>
      <c r="D57" s="85">
        <v>470</v>
      </c>
      <c r="E57" s="20"/>
      <c r="F57" s="21">
        <v>44</v>
      </c>
      <c r="G57" s="83">
        <v>1481</v>
      </c>
      <c r="H57" s="84">
        <v>762</v>
      </c>
      <c r="I57" s="85">
        <v>719</v>
      </c>
      <c r="J57" s="14"/>
      <c r="K57" s="21">
        <v>84</v>
      </c>
      <c r="L57" s="83">
        <v>251</v>
      </c>
      <c r="M57" s="84">
        <v>95</v>
      </c>
      <c r="N57" s="85">
        <v>156</v>
      </c>
      <c r="O57" s="14"/>
      <c r="P57" s="21">
        <v>124</v>
      </c>
      <c r="Q57" s="22">
        <v>0</v>
      </c>
      <c r="R57" s="23">
        <v>0</v>
      </c>
      <c r="S57" s="24">
        <v>0</v>
      </c>
      <c r="T57" s="14"/>
    </row>
    <row r="58" spans="1:20" s="15" customFormat="1" ht="12" customHeight="1" x14ac:dyDescent="0.15">
      <c r="A58" s="25">
        <v>5</v>
      </c>
      <c r="B58" s="86">
        <v>983</v>
      </c>
      <c r="C58" s="87">
        <v>523</v>
      </c>
      <c r="D58" s="88">
        <v>460</v>
      </c>
      <c r="E58" s="20"/>
      <c r="F58" s="25">
        <v>45</v>
      </c>
      <c r="G58" s="86">
        <v>1356</v>
      </c>
      <c r="H58" s="87">
        <v>703</v>
      </c>
      <c r="I58" s="88">
        <v>653</v>
      </c>
      <c r="J58" s="14"/>
      <c r="K58" s="25">
        <v>85</v>
      </c>
      <c r="L58" s="86">
        <v>251</v>
      </c>
      <c r="M58" s="87">
        <v>85</v>
      </c>
      <c r="N58" s="88">
        <v>166</v>
      </c>
      <c r="O58" s="14"/>
      <c r="P58" s="25">
        <v>125</v>
      </c>
      <c r="Q58" s="26">
        <v>0</v>
      </c>
      <c r="R58" s="27">
        <v>0</v>
      </c>
      <c r="S58" s="28">
        <v>0</v>
      </c>
      <c r="T58" s="14"/>
    </row>
    <row r="59" spans="1:20" s="15" customFormat="1" ht="12" customHeight="1" x14ac:dyDescent="0.15">
      <c r="A59" s="25">
        <v>6</v>
      </c>
      <c r="B59" s="86">
        <v>932</v>
      </c>
      <c r="C59" s="87">
        <v>482</v>
      </c>
      <c r="D59" s="88">
        <v>450</v>
      </c>
      <c r="E59" s="20"/>
      <c r="F59" s="25">
        <v>46</v>
      </c>
      <c r="G59" s="86">
        <v>1286</v>
      </c>
      <c r="H59" s="87">
        <v>684</v>
      </c>
      <c r="I59" s="88">
        <v>602</v>
      </c>
      <c r="J59" s="14"/>
      <c r="K59" s="25">
        <v>86</v>
      </c>
      <c r="L59" s="86">
        <v>232</v>
      </c>
      <c r="M59" s="87">
        <v>89</v>
      </c>
      <c r="N59" s="88">
        <v>143</v>
      </c>
      <c r="O59" s="14"/>
      <c r="P59" s="25">
        <v>126</v>
      </c>
      <c r="Q59" s="26">
        <v>0</v>
      </c>
      <c r="R59" s="27">
        <v>0</v>
      </c>
      <c r="S59" s="28">
        <v>0</v>
      </c>
      <c r="T59" s="14"/>
    </row>
    <row r="60" spans="1:20" s="15" customFormat="1" ht="12" customHeight="1" x14ac:dyDescent="0.15">
      <c r="A60" s="25">
        <v>7</v>
      </c>
      <c r="B60" s="86">
        <v>956</v>
      </c>
      <c r="C60" s="87">
        <v>473</v>
      </c>
      <c r="D60" s="88">
        <v>483</v>
      </c>
      <c r="E60" s="20"/>
      <c r="F60" s="25">
        <v>47</v>
      </c>
      <c r="G60" s="86">
        <v>1194</v>
      </c>
      <c r="H60" s="87">
        <v>636</v>
      </c>
      <c r="I60" s="88">
        <v>558</v>
      </c>
      <c r="J60" s="14"/>
      <c r="K60" s="25">
        <v>87</v>
      </c>
      <c r="L60" s="86">
        <v>200</v>
      </c>
      <c r="M60" s="87">
        <v>71</v>
      </c>
      <c r="N60" s="88">
        <v>129</v>
      </c>
      <c r="O60" s="14"/>
      <c r="P60" s="25">
        <v>127</v>
      </c>
      <c r="Q60" s="26">
        <v>0</v>
      </c>
      <c r="R60" s="27">
        <v>0</v>
      </c>
      <c r="S60" s="28">
        <v>0</v>
      </c>
      <c r="T60" s="14"/>
    </row>
    <row r="61" spans="1:20" s="15" customFormat="1" ht="12" customHeight="1" x14ac:dyDescent="0.15">
      <c r="A61" s="25">
        <v>8</v>
      </c>
      <c r="B61" s="86">
        <v>920</v>
      </c>
      <c r="C61" s="87">
        <v>491</v>
      </c>
      <c r="D61" s="88">
        <v>429</v>
      </c>
      <c r="E61" s="20"/>
      <c r="F61" s="25">
        <v>48</v>
      </c>
      <c r="G61" s="86">
        <v>1175</v>
      </c>
      <c r="H61" s="87">
        <v>626</v>
      </c>
      <c r="I61" s="88">
        <v>549</v>
      </c>
      <c r="J61" s="14"/>
      <c r="K61" s="25">
        <v>88</v>
      </c>
      <c r="L61" s="86">
        <v>188</v>
      </c>
      <c r="M61" s="87">
        <v>62</v>
      </c>
      <c r="N61" s="88">
        <v>126</v>
      </c>
      <c r="O61" s="14"/>
      <c r="P61" s="25">
        <v>128</v>
      </c>
      <c r="Q61" s="26">
        <v>0</v>
      </c>
      <c r="R61" s="27">
        <v>0</v>
      </c>
      <c r="S61" s="28">
        <v>0</v>
      </c>
      <c r="T61" s="14"/>
    </row>
    <row r="62" spans="1:20" s="15" customFormat="1" ht="12" customHeight="1" x14ac:dyDescent="0.15">
      <c r="A62" s="25">
        <v>9</v>
      </c>
      <c r="B62" s="86">
        <v>937</v>
      </c>
      <c r="C62" s="87">
        <v>463</v>
      </c>
      <c r="D62" s="88">
        <v>474</v>
      </c>
      <c r="E62" s="20"/>
      <c r="F62" s="25">
        <v>49</v>
      </c>
      <c r="G62" s="86">
        <v>1101</v>
      </c>
      <c r="H62" s="87">
        <v>598</v>
      </c>
      <c r="I62" s="88">
        <v>503</v>
      </c>
      <c r="J62" s="14"/>
      <c r="K62" s="25">
        <v>89</v>
      </c>
      <c r="L62" s="86">
        <v>137</v>
      </c>
      <c r="M62" s="87">
        <v>39</v>
      </c>
      <c r="N62" s="88">
        <v>98</v>
      </c>
      <c r="O62" s="14"/>
      <c r="P62" s="25">
        <v>129</v>
      </c>
      <c r="Q62" s="26">
        <v>0</v>
      </c>
      <c r="R62" s="27">
        <v>0</v>
      </c>
      <c r="S62" s="28">
        <v>0</v>
      </c>
      <c r="T62" s="14"/>
    </row>
    <row r="63" spans="1:20" s="15" customFormat="1" ht="12" customHeight="1" x14ac:dyDescent="0.15">
      <c r="A63" s="21">
        <v>10</v>
      </c>
      <c r="B63" s="83">
        <v>877</v>
      </c>
      <c r="C63" s="84">
        <v>422</v>
      </c>
      <c r="D63" s="85">
        <v>455</v>
      </c>
      <c r="E63" s="20"/>
      <c r="F63" s="21">
        <v>50</v>
      </c>
      <c r="G63" s="83">
        <v>1026</v>
      </c>
      <c r="H63" s="84">
        <v>550</v>
      </c>
      <c r="I63" s="85">
        <v>476</v>
      </c>
      <c r="J63" s="14"/>
      <c r="K63" s="21">
        <v>90</v>
      </c>
      <c r="L63" s="83">
        <v>133</v>
      </c>
      <c r="M63" s="84">
        <v>23</v>
      </c>
      <c r="N63" s="85">
        <v>110</v>
      </c>
      <c r="O63" s="14"/>
      <c r="P63" s="29">
        <v>130</v>
      </c>
      <c r="Q63" s="30">
        <v>0</v>
      </c>
      <c r="R63" s="31">
        <v>0</v>
      </c>
      <c r="S63" s="32">
        <v>0</v>
      </c>
      <c r="T63" s="14"/>
    </row>
    <row r="64" spans="1:20" s="15" customFormat="1" ht="12" customHeight="1" x14ac:dyDescent="0.15">
      <c r="A64" s="21">
        <v>11</v>
      </c>
      <c r="B64" s="83">
        <v>899</v>
      </c>
      <c r="C64" s="84">
        <v>477</v>
      </c>
      <c r="D64" s="85">
        <v>422</v>
      </c>
      <c r="E64" s="20"/>
      <c r="F64" s="21">
        <v>51</v>
      </c>
      <c r="G64" s="83">
        <v>795</v>
      </c>
      <c r="H64" s="84">
        <v>397</v>
      </c>
      <c r="I64" s="85">
        <v>398</v>
      </c>
      <c r="J64" s="14"/>
      <c r="K64" s="21">
        <v>91</v>
      </c>
      <c r="L64" s="83">
        <v>114</v>
      </c>
      <c r="M64" s="84">
        <v>32</v>
      </c>
      <c r="N64" s="85">
        <v>82</v>
      </c>
      <c r="O64" s="14"/>
      <c r="P64" s="33"/>
      <c r="Q64" s="33"/>
      <c r="R64" s="33"/>
      <c r="S64" s="33"/>
      <c r="T64" s="14"/>
    </row>
    <row r="65" spans="1:20" s="15" customFormat="1" ht="12" customHeight="1" x14ac:dyDescent="0.15">
      <c r="A65" s="21">
        <v>12</v>
      </c>
      <c r="B65" s="83">
        <v>805</v>
      </c>
      <c r="C65" s="84">
        <v>406</v>
      </c>
      <c r="D65" s="85">
        <v>399</v>
      </c>
      <c r="E65" s="20"/>
      <c r="F65" s="21">
        <v>52</v>
      </c>
      <c r="G65" s="83">
        <v>861</v>
      </c>
      <c r="H65" s="84">
        <v>474</v>
      </c>
      <c r="I65" s="85">
        <v>387</v>
      </c>
      <c r="J65" s="14"/>
      <c r="K65" s="21">
        <v>92</v>
      </c>
      <c r="L65" s="83">
        <v>87</v>
      </c>
      <c r="M65" s="84">
        <v>20</v>
      </c>
      <c r="N65" s="85">
        <v>67</v>
      </c>
      <c r="O65" s="14"/>
      <c r="P65" s="34" t="s">
        <v>50</v>
      </c>
      <c r="Q65" s="46">
        <f>SUM(B53:B57)</f>
        <v>4881</v>
      </c>
      <c r="R65" s="47">
        <f>SUM(C53:C57)</f>
        <v>2501</v>
      </c>
      <c r="S65" s="48">
        <f>SUM(D53:D57)</f>
        <v>2380</v>
      </c>
      <c r="T65" s="35"/>
    </row>
    <row r="66" spans="1:20" s="15" customFormat="1" ht="12" customHeight="1" x14ac:dyDescent="0.15">
      <c r="A66" s="21">
        <v>13</v>
      </c>
      <c r="B66" s="83">
        <v>886</v>
      </c>
      <c r="C66" s="84">
        <v>447</v>
      </c>
      <c r="D66" s="85">
        <v>439</v>
      </c>
      <c r="E66" s="20"/>
      <c r="F66" s="21">
        <v>53</v>
      </c>
      <c r="G66" s="83">
        <v>810</v>
      </c>
      <c r="H66" s="84">
        <v>416</v>
      </c>
      <c r="I66" s="85">
        <v>394</v>
      </c>
      <c r="J66" s="14"/>
      <c r="K66" s="21">
        <v>93</v>
      </c>
      <c r="L66" s="83">
        <v>70</v>
      </c>
      <c r="M66" s="84">
        <v>19</v>
      </c>
      <c r="N66" s="85">
        <v>51</v>
      </c>
      <c r="O66" s="14"/>
      <c r="P66" s="36" t="s">
        <v>51</v>
      </c>
      <c r="Q66" s="46">
        <f>SUM(B58:B62)</f>
        <v>4728</v>
      </c>
      <c r="R66" s="49">
        <f>SUM(C58:C62)</f>
        <v>2432</v>
      </c>
      <c r="S66" s="50">
        <f>SUM(D58:D62)</f>
        <v>2296</v>
      </c>
      <c r="T66" s="35"/>
    </row>
    <row r="67" spans="1:20" s="15" customFormat="1" ht="12" customHeight="1" x14ac:dyDescent="0.15">
      <c r="A67" s="21">
        <v>14</v>
      </c>
      <c r="B67" s="83">
        <v>801</v>
      </c>
      <c r="C67" s="84">
        <v>416</v>
      </c>
      <c r="D67" s="85">
        <v>385</v>
      </c>
      <c r="E67" s="20"/>
      <c r="F67" s="21">
        <v>54</v>
      </c>
      <c r="G67" s="83">
        <v>756</v>
      </c>
      <c r="H67" s="84">
        <v>427</v>
      </c>
      <c r="I67" s="85">
        <v>329</v>
      </c>
      <c r="J67" s="14"/>
      <c r="K67" s="21">
        <v>94</v>
      </c>
      <c r="L67" s="83">
        <v>56</v>
      </c>
      <c r="M67" s="84">
        <v>10</v>
      </c>
      <c r="N67" s="85">
        <v>46</v>
      </c>
      <c r="O67" s="14"/>
      <c r="P67" s="36" t="s">
        <v>52</v>
      </c>
      <c r="Q67" s="46">
        <f>SUM(B63:B67)</f>
        <v>4268</v>
      </c>
      <c r="R67" s="49">
        <f>SUM(C63:C67)</f>
        <v>2168</v>
      </c>
      <c r="S67" s="50">
        <f>SUM(D63:D67)</f>
        <v>2100</v>
      </c>
      <c r="T67" s="35"/>
    </row>
    <row r="68" spans="1:20" s="15" customFormat="1" ht="12" customHeight="1" x14ac:dyDescent="0.15">
      <c r="A68" s="25">
        <v>15</v>
      </c>
      <c r="B68" s="86">
        <v>813</v>
      </c>
      <c r="C68" s="87">
        <v>433</v>
      </c>
      <c r="D68" s="88">
        <v>380</v>
      </c>
      <c r="E68" s="20"/>
      <c r="F68" s="25">
        <v>55</v>
      </c>
      <c r="G68" s="86">
        <v>702</v>
      </c>
      <c r="H68" s="87">
        <v>359</v>
      </c>
      <c r="I68" s="88">
        <v>343</v>
      </c>
      <c r="J68" s="14"/>
      <c r="K68" s="25">
        <v>95</v>
      </c>
      <c r="L68" s="86">
        <v>45</v>
      </c>
      <c r="M68" s="87">
        <v>4</v>
      </c>
      <c r="N68" s="88">
        <v>41</v>
      </c>
      <c r="O68" s="14"/>
      <c r="P68" s="37" t="s">
        <v>53</v>
      </c>
      <c r="Q68" s="51">
        <f>SUM(B68:B72)</f>
        <v>4225</v>
      </c>
      <c r="R68" s="52">
        <f>SUM(C68:C72)</f>
        <v>2243</v>
      </c>
      <c r="S68" s="53">
        <f>SUM(D68:D72)</f>
        <v>1982</v>
      </c>
      <c r="T68" s="35"/>
    </row>
    <row r="69" spans="1:20" s="15" customFormat="1" ht="12" customHeight="1" x14ac:dyDescent="0.15">
      <c r="A69" s="25">
        <v>16</v>
      </c>
      <c r="B69" s="86">
        <v>796</v>
      </c>
      <c r="C69" s="87">
        <v>405</v>
      </c>
      <c r="D69" s="88">
        <v>391</v>
      </c>
      <c r="E69" s="20"/>
      <c r="F69" s="25">
        <v>56</v>
      </c>
      <c r="G69" s="86">
        <v>678</v>
      </c>
      <c r="H69" s="87">
        <v>366</v>
      </c>
      <c r="I69" s="88">
        <v>312</v>
      </c>
      <c r="J69" s="14"/>
      <c r="K69" s="25">
        <v>96</v>
      </c>
      <c r="L69" s="86">
        <v>36</v>
      </c>
      <c r="M69" s="87">
        <v>7</v>
      </c>
      <c r="N69" s="88">
        <v>29</v>
      </c>
      <c r="O69" s="14"/>
      <c r="P69" s="37" t="s">
        <v>54</v>
      </c>
      <c r="Q69" s="51">
        <f>SUM(B73:B77)</f>
        <v>5435</v>
      </c>
      <c r="R69" s="52">
        <f>SUM(C73:C77)</f>
        <v>3021</v>
      </c>
      <c r="S69" s="53">
        <f>SUM(D73:D77)</f>
        <v>2414</v>
      </c>
      <c r="T69" s="35"/>
    </row>
    <row r="70" spans="1:20" s="15" customFormat="1" ht="12" customHeight="1" x14ac:dyDescent="0.15">
      <c r="A70" s="25">
        <v>17</v>
      </c>
      <c r="B70" s="86">
        <v>783</v>
      </c>
      <c r="C70" s="87">
        <v>389</v>
      </c>
      <c r="D70" s="88">
        <v>394</v>
      </c>
      <c r="E70" s="20"/>
      <c r="F70" s="25">
        <v>57</v>
      </c>
      <c r="G70" s="86">
        <v>633</v>
      </c>
      <c r="H70" s="87">
        <v>330</v>
      </c>
      <c r="I70" s="88">
        <v>303</v>
      </c>
      <c r="J70" s="14"/>
      <c r="K70" s="25">
        <v>97</v>
      </c>
      <c r="L70" s="86">
        <v>32</v>
      </c>
      <c r="M70" s="87">
        <v>9</v>
      </c>
      <c r="N70" s="88">
        <v>23</v>
      </c>
      <c r="O70" s="14"/>
      <c r="P70" s="37" t="s">
        <v>55</v>
      </c>
      <c r="Q70" s="51">
        <f>SUM(B78:B82)</f>
        <v>5298</v>
      </c>
      <c r="R70" s="52">
        <f>SUM(C78:C82)</f>
        <v>2868</v>
      </c>
      <c r="S70" s="53">
        <f>SUM(D78:D82)</f>
        <v>2430</v>
      </c>
      <c r="T70" s="35"/>
    </row>
    <row r="71" spans="1:20" s="15" customFormat="1" ht="12" customHeight="1" x14ac:dyDescent="0.15">
      <c r="A71" s="25">
        <v>18</v>
      </c>
      <c r="B71" s="86">
        <v>864</v>
      </c>
      <c r="C71" s="87">
        <v>459</v>
      </c>
      <c r="D71" s="88">
        <v>405</v>
      </c>
      <c r="E71" s="20"/>
      <c r="F71" s="25">
        <v>58</v>
      </c>
      <c r="G71" s="86">
        <v>630</v>
      </c>
      <c r="H71" s="87">
        <v>313</v>
      </c>
      <c r="I71" s="88">
        <v>317</v>
      </c>
      <c r="J71" s="14"/>
      <c r="K71" s="25">
        <v>98</v>
      </c>
      <c r="L71" s="86">
        <v>22</v>
      </c>
      <c r="M71" s="87">
        <v>2</v>
      </c>
      <c r="N71" s="88">
        <v>20</v>
      </c>
      <c r="O71" s="14"/>
      <c r="P71" s="37" t="s">
        <v>56</v>
      </c>
      <c r="Q71" s="51">
        <f>SUM(B83:B87)</f>
        <v>5855</v>
      </c>
      <c r="R71" s="52">
        <f>SUM(C83:C87)</f>
        <v>3090</v>
      </c>
      <c r="S71" s="53">
        <f>SUM(D83:D87)</f>
        <v>2765</v>
      </c>
      <c r="T71" s="35"/>
    </row>
    <row r="72" spans="1:20" s="15" customFormat="1" ht="12" customHeight="1" x14ac:dyDescent="0.15">
      <c r="A72" s="25">
        <v>19</v>
      </c>
      <c r="B72" s="86">
        <v>969</v>
      </c>
      <c r="C72" s="87">
        <v>557</v>
      </c>
      <c r="D72" s="88">
        <v>412</v>
      </c>
      <c r="E72" s="20"/>
      <c r="F72" s="25">
        <v>59</v>
      </c>
      <c r="G72" s="86">
        <v>584</v>
      </c>
      <c r="H72" s="87">
        <v>308</v>
      </c>
      <c r="I72" s="88">
        <v>276</v>
      </c>
      <c r="J72" s="14"/>
      <c r="K72" s="25">
        <v>99</v>
      </c>
      <c r="L72" s="86">
        <v>19</v>
      </c>
      <c r="M72" s="87">
        <v>2</v>
      </c>
      <c r="N72" s="88">
        <v>17</v>
      </c>
      <c r="O72" s="14"/>
      <c r="P72" s="37" t="s">
        <v>57</v>
      </c>
      <c r="Q72" s="51">
        <f>SUM(B88:B92)</f>
        <v>6326</v>
      </c>
      <c r="R72" s="52">
        <f>SUM(C88:C92)</f>
        <v>3307</v>
      </c>
      <c r="S72" s="53">
        <f>SUM(D88:D92)</f>
        <v>3019</v>
      </c>
      <c r="T72" s="35"/>
    </row>
    <row r="73" spans="1:20" s="15" customFormat="1" ht="12" customHeight="1" x14ac:dyDescent="0.15">
      <c r="A73" s="21">
        <v>20</v>
      </c>
      <c r="B73" s="83">
        <v>1029</v>
      </c>
      <c r="C73" s="84">
        <v>584</v>
      </c>
      <c r="D73" s="85">
        <v>445</v>
      </c>
      <c r="E73" s="20"/>
      <c r="F73" s="21">
        <v>60</v>
      </c>
      <c r="G73" s="83">
        <v>573</v>
      </c>
      <c r="H73" s="84">
        <v>284</v>
      </c>
      <c r="I73" s="85">
        <v>289</v>
      </c>
      <c r="J73" s="14"/>
      <c r="K73" s="21">
        <v>100</v>
      </c>
      <c r="L73" s="83">
        <v>9</v>
      </c>
      <c r="M73" s="84">
        <v>1</v>
      </c>
      <c r="N73" s="85">
        <v>8</v>
      </c>
      <c r="O73" s="14"/>
      <c r="P73" s="37" t="s">
        <v>58</v>
      </c>
      <c r="Q73" s="51">
        <f>SUM(G53:G57)</f>
        <v>7032</v>
      </c>
      <c r="R73" s="52">
        <f>SUM(H53:H57)</f>
        <v>3602</v>
      </c>
      <c r="S73" s="53">
        <f>SUM(I53:I57)</f>
        <v>3430</v>
      </c>
      <c r="T73" s="35"/>
    </row>
    <row r="74" spans="1:20" s="15" customFormat="1" ht="12" customHeight="1" x14ac:dyDescent="0.15">
      <c r="A74" s="21">
        <v>21</v>
      </c>
      <c r="B74" s="83">
        <v>1055</v>
      </c>
      <c r="C74" s="84">
        <v>608</v>
      </c>
      <c r="D74" s="85">
        <v>447</v>
      </c>
      <c r="E74" s="20"/>
      <c r="F74" s="21">
        <v>61</v>
      </c>
      <c r="G74" s="83">
        <v>576</v>
      </c>
      <c r="H74" s="84">
        <v>297</v>
      </c>
      <c r="I74" s="85">
        <v>279</v>
      </c>
      <c r="J74" s="14"/>
      <c r="K74" s="21">
        <v>101</v>
      </c>
      <c r="L74" s="83">
        <v>7</v>
      </c>
      <c r="M74" s="84">
        <v>1</v>
      </c>
      <c r="N74" s="85">
        <v>6</v>
      </c>
      <c r="O74" s="14"/>
      <c r="P74" s="37" t="s">
        <v>59</v>
      </c>
      <c r="Q74" s="51">
        <f>SUM(G58:G62)</f>
        <v>6112</v>
      </c>
      <c r="R74" s="52">
        <f>SUM(H58:H62)</f>
        <v>3247</v>
      </c>
      <c r="S74" s="53">
        <f>SUM(I58:I62)</f>
        <v>2865</v>
      </c>
      <c r="T74" s="35"/>
    </row>
    <row r="75" spans="1:20" s="15" customFormat="1" ht="12" customHeight="1" x14ac:dyDescent="0.15">
      <c r="A75" s="21">
        <v>22</v>
      </c>
      <c r="B75" s="83">
        <v>1109</v>
      </c>
      <c r="C75" s="84">
        <v>620</v>
      </c>
      <c r="D75" s="85">
        <v>489</v>
      </c>
      <c r="E75" s="20"/>
      <c r="F75" s="21">
        <v>62</v>
      </c>
      <c r="G75" s="83">
        <v>579</v>
      </c>
      <c r="H75" s="84">
        <v>306</v>
      </c>
      <c r="I75" s="85">
        <v>273</v>
      </c>
      <c r="J75" s="14"/>
      <c r="K75" s="21">
        <v>102</v>
      </c>
      <c r="L75" s="83">
        <v>4</v>
      </c>
      <c r="M75" s="84">
        <v>1</v>
      </c>
      <c r="N75" s="85">
        <v>3</v>
      </c>
      <c r="O75" s="14"/>
      <c r="P75" s="37" t="s">
        <v>60</v>
      </c>
      <c r="Q75" s="51">
        <f>SUM(G63:G67)</f>
        <v>4248</v>
      </c>
      <c r="R75" s="52">
        <f>SUM(H63:H67)</f>
        <v>2264</v>
      </c>
      <c r="S75" s="53">
        <f>SUM(I63:I67)</f>
        <v>1984</v>
      </c>
      <c r="T75" s="35"/>
    </row>
    <row r="76" spans="1:20" s="15" customFormat="1" ht="12" customHeight="1" x14ac:dyDescent="0.15">
      <c r="A76" s="21">
        <v>23</v>
      </c>
      <c r="B76" s="83">
        <v>1159</v>
      </c>
      <c r="C76" s="84">
        <v>640</v>
      </c>
      <c r="D76" s="85">
        <v>519</v>
      </c>
      <c r="E76" s="20"/>
      <c r="F76" s="21">
        <v>63</v>
      </c>
      <c r="G76" s="83">
        <v>546</v>
      </c>
      <c r="H76" s="84">
        <v>259</v>
      </c>
      <c r="I76" s="85">
        <v>287</v>
      </c>
      <c r="J76" s="14"/>
      <c r="K76" s="21">
        <v>103</v>
      </c>
      <c r="L76" s="83">
        <v>3</v>
      </c>
      <c r="M76" s="84">
        <v>0</v>
      </c>
      <c r="N76" s="85">
        <v>3</v>
      </c>
      <c r="O76" s="14"/>
      <c r="P76" s="37" t="s">
        <v>61</v>
      </c>
      <c r="Q76" s="51">
        <f>SUM(G68:G72)</f>
        <v>3227</v>
      </c>
      <c r="R76" s="52">
        <f>SUM(H68:H72)</f>
        <v>1676</v>
      </c>
      <c r="S76" s="53">
        <f>SUM(I68:I72)</f>
        <v>1551</v>
      </c>
      <c r="T76" s="35"/>
    </row>
    <row r="77" spans="1:20" s="15" customFormat="1" ht="12" customHeight="1" x14ac:dyDescent="0.15">
      <c r="A77" s="21">
        <v>24</v>
      </c>
      <c r="B77" s="83">
        <v>1083</v>
      </c>
      <c r="C77" s="84">
        <v>569</v>
      </c>
      <c r="D77" s="85">
        <v>514</v>
      </c>
      <c r="E77" s="20"/>
      <c r="F77" s="21">
        <v>64</v>
      </c>
      <c r="G77" s="83">
        <v>585</v>
      </c>
      <c r="H77" s="84">
        <v>286</v>
      </c>
      <c r="I77" s="85">
        <v>299</v>
      </c>
      <c r="J77" s="14"/>
      <c r="K77" s="21">
        <v>104</v>
      </c>
      <c r="L77" s="83">
        <v>0</v>
      </c>
      <c r="M77" s="84">
        <v>0</v>
      </c>
      <c r="N77" s="85">
        <v>0</v>
      </c>
      <c r="O77" s="14"/>
      <c r="P77" s="37" t="s">
        <v>62</v>
      </c>
      <c r="Q77" s="51">
        <f>SUM(G73:G77)</f>
        <v>2859</v>
      </c>
      <c r="R77" s="52">
        <f>SUM(H73:H77)</f>
        <v>1432</v>
      </c>
      <c r="S77" s="53">
        <f>SUM(I73:I77)</f>
        <v>1427</v>
      </c>
      <c r="T77" s="35"/>
    </row>
    <row r="78" spans="1:20" s="15" customFormat="1" ht="12" customHeight="1" x14ac:dyDescent="0.15">
      <c r="A78" s="25">
        <v>25</v>
      </c>
      <c r="B78" s="86">
        <v>1020</v>
      </c>
      <c r="C78" s="87">
        <v>532</v>
      </c>
      <c r="D78" s="88">
        <v>488</v>
      </c>
      <c r="E78" s="20"/>
      <c r="F78" s="25">
        <v>65</v>
      </c>
      <c r="G78" s="86">
        <v>590</v>
      </c>
      <c r="H78" s="87">
        <v>274</v>
      </c>
      <c r="I78" s="88">
        <v>316</v>
      </c>
      <c r="J78" s="14"/>
      <c r="K78" s="25">
        <v>105</v>
      </c>
      <c r="L78" s="86">
        <v>1</v>
      </c>
      <c r="M78" s="87">
        <v>0</v>
      </c>
      <c r="N78" s="88">
        <v>1</v>
      </c>
      <c r="O78" s="14"/>
      <c r="P78" s="36" t="s">
        <v>63</v>
      </c>
      <c r="Q78" s="46">
        <f>SUM(G78:G82)</f>
        <v>3347</v>
      </c>
      <c r="R78" s="49">
        <f>SUM(H78:H82)</f>
        <v>1617</v>
      </c>
      <c r="S78" s="50">
        <f>SUM(I78:I82)</f>
        <v>1730</v>
      </c>
      <c r="T78" s="35"/>
    </row>
    <row r="79" spans="1:20" s="15" customFormat="1" ht="12" customHeight="1" x14ac:dyDescent="0.15">
      <c r="A79" s="25">
        <v>26</v>
      </c>
      <c r="B79" s="86">
        <v>1014</v>
      </c>
      <c r="C79" s="87">
        <v>562</v>
      </c>
      <c r="D79" s="88">
        <v>452</v>
      </c>
      <c r="E79" s="20"/>
      <c r="F79" s="25">
        <v>66</v>
      </c>
      <c r="G79" s="86">
        <v>622</v>
      </c>
      <c r="H79" s="87">
        <v>326</v>
      </c>
      <c r="I79" s="88">
        <v>296</v>
      </c>
      <c r="J79" s="14"/>
      <c r="K79" s="25">
        <v>106</v>
      </c>
      <c r="L79" s="86">
        <v>0</v>
      </c>
      <c r="M79" s="87">
        <v>0</v>
      </c>
      <c r="N79" s="88">
        <v>0</v>
      </c>
      <c r="O79" s="14"/>
      <c r="P79" s="36" t="s">
        <v>64</v>
      </c>
      <c r="Q79" s="46">
        <f>SUM(G83:G87)</f>
        <v>2725</v>
      </c>
      <c r="R79" s="49">
        <f>SUM(H83:H87)</f>
        <v>1267</v>
      </c>
      <c r="S79" s="50">
        <f>SUM(I83:I87)</f>
        <v>1458</v>
      </c>
      <c r="T79" s="35"/>
    </row>
    <row r="80" spans="1:20" s="15" customFormat="1" ht="12" customHeight="1" x14ac:dyDescent="0.15">
      <c r="A80" s="25">
        <v>27</v>
      </c>
      <c r="B80" s="86">
        <v>1031</v>
      </c>
      <c r="C80" s="87">
        <v>560</v>
      </c>
      <c r="D80" s="88">
        <v>471</v>
      </c>
      <c r="E80" s="20"/>
      <c r="F80" s="25">
        <v>67</v>
      </c>
      <c r="G80" s="86">
        <v>709</v>
      </c>
      <c r="H80" s="87">
        <v>329</v>
      </c>
      <c r="I80" s="88">
        <v>380</v>
      </c>
      <c r="J80" s="14"/>
      <c r="K80" s="25">
        <v>107</v>
      </c>
      <c r="L80" s="86">
        <v>0</v>
      </c>
      <c r="M80" s="87">
        <v>0</v>
      </c>
      <c r="N80" s="88">
        <v>0</v>
      </c>
      <c r="O80" s="14"/>
      <c r="P80" s="36" t="s">
        <v>65</v>
      </c>
      <c r="Q80" s="46">
        <f>SUM(G88:G92)</f>
        <v>2110</v>
      </c>
      <c r="R80" s="49">
        <f>SUM(H88:H92)</f>
        <v>942</v>
      </c>
      <c r="S80" s="50">
        <f>SUM(I88:I92)</f>
        <v>1168</v>
      </c>
      <c r="T80" s="35"/>
    </row>
    <row r="81" spans="1:20" s="15" customFormat="1" ht="12" customHeight="1" x14ac:dyDescent="0.15">
      <c r="A81" s="25">
        <v>28</v>
      </c>
      <c r="B81" s="86">
        <v>1152</v>
      </c>
      <c r="C81" s="87">
        <v>633</v>
      </c>
      <c r="D81" s="88">
        <v>519</v>
      </c>
      <c r="E81" s="20"/>
      <c r="F81" s="25">
        <v>68</v>
      </c>
      <c r="G81" s="86">
        <v>724</v>
      </c>
      <c r="H81" s="87">
        <v>359</v>
      </c>
      <c r="I81" s="88">
        <v>365</v>
      </c>
      <c r="J81" s="14"/>
      <c r="K81" s="25">
        <v>108</v>
      </c>
      <c r="L81" s="86">
        <v>0</v>
      </c>
      <c r="M81" s="87">
        <v>0</v>
      </c>
      <c r="N81" s="88">
        <v>0</v>
      </c>
      <c r="O81" s="14"/>
      <c r="P81" s="36" t="s">
        <v>66</v>
      </c>
      <c r="Q81" s="46">
        <f>SUM(L53:L57)</f>
        <v>1556</v>
      </c>
      <c r="R81" s="49">
        <f>SUM(M53:M57)</f>
        <v>640</v>
      </c>
      <c r="S81" s="50">
        <f>SUM(N53:N57)</f>
        <v>916</v>
      </c>
      <c r="T81" s="35"/>
    </row>
    <row r="82" spans="1:20" s="15" customFormat="1" ht="12" customHeight="1" x14ac:dyDescent="0.15">
      <c r="A82" s="25">
        <v>29</v>
      </c>
      <c r="B82" s="86">
        <v>1081</v>
      </c>
      <c r="C82" s="87">
        <v>581</v>
      </c>
      <c r="D82" s="88">
        <v>500</v>
      </c>
      <c r="E82" s="20"/>
      <c r="F82" s="25">
        <v>69</v>
      </c>
      <c r="G82" s="86">
        <v>702</v>
      </c>
      <c r="H82" s="87">
        <v>329</v>
      </c>
      <c r="I82" s="88">
        <v>373</v>
      </c>
      <c r="J82" s="14"/>
      <c r="K82" s="25">
        <v>109</v>
      </c>
      <c r="L82" s="86">
        <v>0</v>
      </c>
      <c r="M82" s="87">
        <v>0</v>
      </c>
      <c r="N82" s="88">
        <v>0</v>
      </c>
      <c r="O82" s="14"/>
      <c r="P82" s="36" t="s">
        <v>67</v>
      </c>
      <c r="Q82" s="46">
        <f>SUM(L58:L62)</f>
        <v>1008</v>
      </c>
      <c r="R82" s="49">
        <f>SUM(M58:M62)</f>
        <v>346</v>
      </c>
      <c r="S82" s="50">
        <f>SUM(N58:N62)</f>
        <v>662</v>
      </c>
      <c r="T82" s="35"/>
    </row>
    <row r="83" spans="1:20" s="15" customFormat="1" ht="12" customHeight="1" x14ac:dyDescent="0.15">
      <c r="A83" s="21">
        <v>30</v>
      </c>
      <c r="B83" s="83">
        <v>1152</v>
      </c>
      <c r="C83" s="84">
        <v>618</v>
      </c>
      <c r="D83" s="85">
        <v>534</v>
      </c>
      <c r="E83" s="20"/>
      <c r="F83" s="21">
        <v>70</v>
      </c>
      <c r="G83" s="83">
        <v>726</v>
      </c>
      <c r="H83" s="84">
        <v>339</v>
      </c>
      <c r="I83" s="85">
        <v>387</v>
      </c>
      <c r="J83" s="14"/>
      <c r="K83" s="21">
        <v>110</v>
      </c>
      <c r="L83" s="83">
        <v>0</v>
      </c>
      <c r="M83" s="84">
        <v>0</v>
      </c>
      <c r="N83" s="85">
        <v>0</v>
      </c>
      <c r="O83" s="14"/>
      <c r="P83" s="36" t="s">
        <v>68</v>
      </c>
      <c r="Q83" s="46">
        <f>SUM(L63:L67)</f>
        <v>460</v>
      </c>
      <c r="R83" s="49">
        <f>SUM(M63:M67)</f>
        <v>104</v>
      </c>
      <c r="S83" s="50">
        <f>SUM(N63:N67)</f>
        <v>356</v>
      </c>
      <c r="T83" s="35"/>
    </row>
    <row r="84" spans="1:20" s="15" customFormat="1" ht="12" customHeight="1" x14ac:dyDescent="0.15">
      <c r="A84" s="21">
        <v>31</v>
      </c>
      <c r="B84" s="83">
        <v>1097</v>
      </c>
      <c r="C84" s="84">
        <v>565</v>
      </c>
      <c r="D84" s="85">
        <v>532</v>
      </c>
      <c r="E84" s="20"/>
      <c r="F84" s="21">
        <v>71</v>
      </c>
      <c r="G84" s="83">
        <v>444</v>
      </c>
      <c r="H84" s="84">
        <v>189</v>
      </c>
      <c r="I84" s="85">
        <v>255</v>
      </c>
      <c r="J84" s="14"/>
      <c r="K84" s="21">
        <v>111</v>
      </c>
      <c r="L84" s="83">
        <v>0</v>
      </c>
      <c r="M84" s="84">
        <v>0</v>
      </c>
      <c r="N84" s="85">
        <v>0</v>
      </c>
      <c r="O84" s="14"/>
      <c r="P84" s="36" t="s">
        <v>69</v>
      </c>
      <c r="Q84" s="46">
        <f>SUM(L68:L72)</f>
        <v>154</v>
      </c>
      <c r="R84" s="46">
        <f>SUM(M68:M72)</f>
        <v>24</v>
      </c>
      <c r="S84" s="48">
        <f>SUM(N68:N72)</f>
        <v>130</v>
      </c>
      <c r="T84" s="35"/>
    </row>
    <row r="85" spans="1:20" s="15" customFormat="1" ht="12" customHeight="1" x14ac:dyDescent="0.15">
      <c r="A85" s="21">
        <v>32</v>
      </c>
      <c r="B85" s="83">
        <v>1144</v>
      </c>
      <c r="C85" s="84">
        <v>605</v>
      </c>
      <c r="D85" s="85">
        <v>539</v>
      </c>
      <c r="E85" s="20"/>
      <c r="F85" s="21">
        <v>72</v>
      </c>
      <c r="G85" s="83">
        <v>463</v>
      </c>
      <c r="H85" s="84">
        <v>207</v>
      </c>
      <c r="I85" s="85">
        <v>256</v>
      </c>
      <c r="J85" s="14"/>
      <c r="K85" s="21">
        <v>112</v>
      </c>
      <c r="L85" s="83">
        <v>0</v>
      </c>
      <c r="M85" s="84">
        <v>0</v>
      </c>
      <c r="N85" s="85">
        <v>0</v>
      </c>
      <c r="O85" s="14"/>
      <c r="P85" s="36" t="s">
        <v>70</v>
      </c>
      <c r="Q85" s="46">
        <f>SUM(L73:L77)</f>
        <v>23</v>
      </c>
      <c r="R85" s="46">
        <f>SUM(M73:M77)</f>
        <v>3</v>
      </c>
      <c r="S85" s="48">
        <f>SUM(N73:N77)</f>
        <v>20</v>
      </c>
      <c r="T85" s="35"/>
    </row>
    <row r="86" spans="1:20" s="15" customFormat="1" ht="12" customHeight="1" x14ac:dyDescent="0.15">
      <c r="A86" s="21">
        <v>33</v>
      </c>
      <c r="B86" s="83">
        <v>1188</v>
      </c>
      <c r="C86" s="84">
        <v>644</v>
      </c>
      <c r="D86" s="85">
        <v>544</v>
      </c>
      <c r="E86" s="20"/>
      <c r="F86" s="21">
        <v>73</v>
      </c>
      <c r="G86" s="83">
        <v>562</v>
      </c>
      <c r="H86" s="84">
        <v>271</v>
      </c>
      <c r="I86" s="85">
        <v>291</v>
      </c>
      <c r="J86" s="14"/>
      <c r="K86" s="21">
        <v>113</v>
      </c>
      <c r="L86" s="83">
        <v>0</v>
      </c>
      <c r="M86" s="84">
        <v>0</v>
      </c>
      <c r="N86" s="85">
        <v>0</v>
      </c>
      <c r="O86" s="14"/>
      <c r="P86" s="36" t="s">
        <v>71</v>
      </c>
      <c r="Q86" s="46">
        <f>SUM(L78:L82)</f>
        <v>1</v>
      </c>
      <c r="R86" s="46">
        <f>SUM(M78:M82)</f>
        <v>0</v>
      </c>
      <c r="S86" s="48">
        <f>SUM(N78:N82)</f>
        <v>1</v>
      </c>
      <c r="T86" s="35"/>
    </row>
    <row r="87" spans="1:20" s="15" customFormat="1" ht="12" customHeight="1" x14ac:dyDescent="0.15">
      <c r="A87" s="21">
        <v>34</v>
      </c>
      <c r="B87" s="83">
        <v>1274</v>
      </c>
      <c r="C87" s="84">
        <v>658</v>
      </c>
      <c r="D87" s="85">
        <v>616</v>
      </c>
      <c r="E87" s="20"/>
      <c r="F87" s="21">
        <v>74</v>
      </c>
      <c r="G87" s="83">
        <v>530</v>
      </c>
      <c r="H87" s="84">
        <v>261</v>
      </c>
      <c r="I87" s="85">
        <v>269</v>
      </c>
      <c r="J87" s="14"/>
      <c r="K87" s="21">
        <v>114</v>
      </c>
      <c r="L87" s="83">
        <v>0</v>
      </c>
      <c r="M87" s="84">
        <v>0</v>
      </c>
      <c r="N87" s="85">
        <v>0</v>
      </c>
      <c r="O87" s="14"/>
      <c r="P87" s="36" t="s">
        <v>72</v>
      </c>
      <c r="Q87" s="46">
        <f>SUM(L83:L87)</f>
        <v>0</v>
      </c>
      <c r="R87" s="46">
        <f>SUM(M83:M87)</f>
        <v>0</v>
      </c>
      <c r="S87" s="50">
        <f>SUM(N83:N87)</f>
        <v>0</v>
      </c>
      <c r="T87" s="35"/>
    </row>
    <row r="88" spans="1:20" s="15" customFormat="1" ht="12" customHeight="1" x14ac:dyDescent="0.15">
      <c r="A88" s="25">
        <v>35</v>
      </c>
      <c r="B88" s="86">
        <v>1269</v>
      </c>
      <c r="C88" s="87">
        <v>645</v>
      </c>
      <c r="D88" s="88">
        <v>624</v>
      </c>
      <c r="E88" s="20"/>
      <c r="F88" s="25">
        <v>75</v>
      </c>
      <c r="G88" s="86">
        <v>540</v>
      </c>
      <c r="H88" s="87">
        <v>249</v>
      </c>
      <c r="I88" s="88">
        <v>291</v>
      </c>
      <c r="J88" s="14"/>
      <c r="K88" s="25">
        <v>115</v>
      </c>
      <c r="L88" s="86">
        <v>0</v>
      </c>
      <c r="M88" s="87">
        <v>0</v>
      </c>
      <c r="N88" s="88">
        <v>0</v>
      </c>
      <c r="O88" s="14"/>
      <c r="P88" s="36" t="s">
        <v>73</v>
      </c>
      <c r="Q88" s="46">
        <f>SUM(L88:L92)</f>
        <v>0</v>
      </c>
      <c r="R88" s="46">
        <f>SUM(M88:M92)</f>
        <v>0</v>
      </c>
      <c r="S88" s="48">
        <f>SUM(N88:N92)</f>
        <v>0</v>
      </c>
      <c r="T88" s="35"/>
    </row>
    <row r="89" spans="1:20" s="15" customFormat="1" ht="12" customHeight="1" x14ac:dyDescent="0.15">
      <c r="A89" s="25">
        <v>36</v>
      </c>
      <c r="B89" s="86">
        <v>1213</v>
      </c>
      <c r="C89" s="87">
        <v>645</v>
      </c>
      <c r="D89" s="88">
        <v>568</v>
      </c>
      <c r="E89" s="20"/>
      <c r="F89" s="25">
        <v>76</v>
      </c>
      <c r="G89" s="86">
        <v>494</v>
      </c>
      <c r="H89" s="87">
        <v>238</v>
      </c>
      <c r="I89" s="88">
        <v>256</v>
      </c>
      <c r="J89" s="14"/>
      <c r="K89" s="25">
        <v>116</v>
      </c>
      <c r="L89" s="86">
        <v>0</v>
      </c>
      <c r="M89" s="87">
        <v>0</v>
      </c>
      <c r="N89" s="88">
        <v>0</v>
      </c>
      <c r="O89" s="14"/>
      <c r="P89" s="36" t="s">
        <v>74</v>
      </c>
      <c r="Q89" s="46">
        <f>SUM(Q53:Q57)</f>
        <v>0</v>
      </c>
      <c r="R89" s="46">
        <f>SUM(R53:R57)</f>
        <v>0</v>
      </c>
      <c r="S89" s="48">
        <f>SUM(S53:S57)</f>
        <v>0</v>
      </c>
      <c r="T89" s="35"/>
    </row>
    <row r="90" spans="1:20" s="15" customFormat="1" ht="12" customHeight="1" x14ac:dyDescent="0.15">
      <c r="A90" s="25">
        <v>37</v>
      </c>
      <c r="B90" s="86">
        <v>1286</v>
      </c>
      <c r="C90" s="87">
        <v>653</v>
      </c>
      <c r="D90" s="88">
        <v>633</v>
      </c>
      <c r="E90" s="20"/>
      <c r="F90" s="25">
        <v>77</v>
      </c>
      <c r="G90" s="86">
        <v>395</v>
      </c>
      <c r="H90" s="87">
        <v>147</v>
      </c>
      <c r="I90" s="88">
        <v>248</v>
      </c>
      <c r="J90" s="14"/>
      <c r="K90" s="25">
        <v>117</v>
      </c>
      <c r="L90" s="86">
        <v>0</v>
      </c>
      <c r="M90" s="87">
        <v>0</v>
      </c>
      <c r="N90" s="88">
        <v>0</v>
      </c>
      <c r="O90" s="14"/>
      <c r="P90" s="36" t="s">
        <v>75</v>
      </c>
      <c r="Q90" s="46">
        <f>SUM(Q58:Q62)</f>
        <v>0</v>
      </c>
      <c r="R90" s="46">
        <f>SUM(R58:R62)</f>
        <v>0</v>
      </c>
      <c r="S90" s="48">
        <f>SUM(S58:S62)</f>
        <v>0</v>
      </c>
      <c r="T90" s="35"/>
    </row>
    <row r="91" spans="1:20" s="15" customFormat="1" ht="12" customHeight="1" thickBot="1" x14ac:dyDescent="0.2">
      <c r="A91" s="25">
        <v>38</v>
      </c>
      <c r="B91" s="86">
        <v>1288</v>
      </c>
      <c r="C91" s="87">
        <v>698</v>
      </c>
      <c r="D91" s="88">
        <v>590</v>
      </c>
      <c r="E91" s="20"/>
      <c r="F91" s="25">
        <v>78</v>
      </c>
      <c r="G91" s="86">
        <v>321</v>
      </c>
      <c r="H91" s="87">
        <v>151</v>
      </c>
      <c r="I91" s="88">
        <v>170</v>
      </c>
      <c r="J91" s="14"/>
      <c r="K91" s="25">
        <v>118</v>
      </c>
      <c r="L91" s="86">
        <v>0</v>
      </c>
      <c r="M91" s="87">
        <v>0</v>
      </c>
      <c r="N91" s="88">
        <v>0</v>
      </c>
      <c r="O91" s="14"/>
      <c r="P91" s="38" t="s">
        <v>76</v>
      </c>
      <c r="Q91" s="54">
        <f>Q63</f>
        <v>0</v>
      </c>
      <c r="R91" s="54">
        <f>R63</f>
        <v>0</v>
      </c>
      <c r="S91" s="55">
        <f>S63</f>
        <v>0</v>
      </c>
      <c r="T91" s="35"/>
    </row>
    <row r="92" spans="1:20" s="15" customFormat="1" ht="12" customHeight="1" thickTop="1" x14ac:dyDescent="0.15">
      <c r="A92" s="39">
        <v>39</v>
      </c>
      <c r="B92" s="89">
        <v>1270</v>
      </c>
      <c r="C92" s="90">
        <v>666</v>
      </c>
      <c r="D92" s="91">
        <v>604</v>
      </c>
      <c r="E92" s="20"/>
      <c r="F92" s="39">
        <v>79</v>
      </c>
      <c r="G92" s="89">
        <v>360</v>
      </c>
      <c r="H92" s="90">
        <v>157</v>
      </c>
      <c r="I92" s="91">
        <v>203</v>
      </c>
      <c r="J92" s="14"/>
      <c r="K92" s="39">
        <v>119</v>
      </c>
      <c r="L92" s="89">
        <v>0</v>
      </c>
      <c r="M92" s="90">
        <v>0</v>
      </c>
      <c r="N92" s="91">
        <v>0</v>
      </c>
      <c r="O92" s="14"/>
      <c r="P92" s="40" t="s">
        <v>0</v>
      </c>
      <c r="Q92" s="56">
        <f>SUM(Q65:Q91)</f>
        <v>75878</v>
      </c>
      <c r="R92" s="57">
        <f>SUM(R65:R91)</f>
        <v>38794</v>
      </c>
      <c r="S92" s="58">
        <f>SUM(S65:S91)</f>
        <v>37084</v>
      </c>
      <c r="T92" s="35"/>
    </row>
    <row r="93" spans="1:20" s="15" customFormat="1" x14ac:dyDescent="0.15">
      <c r="A93" s="3"/>
      <c r="B93" s="4"/>
      <c r="C93" s="4"/>
      <c r="D93" s="4"/>
      <c r="E93" s="20"/>
      <c r="F93" s="3"/>
      <c r="G93" s="4"/>
      <c r="H93" s="4"/>
      <c r="I93" s="4"/>
      <c r="J93" s="14"/>
      <c r="O93" s="14"/>
      <c r="P93" s="4"/>
      <c r="Q93" s="9"/>
      <c r="R93" s="35"/>
    </row>
    <row r="94" spans="1:20" s="15" customFormat="1" ht="12" x14ac:dyDescent="0.15">
      <c r="A94" s="10"/>
      <c r="B94" s="41" t="s">
        <v>3</v>
      </c>
      <c r="C94" s="12" t="s">
        <v>1</v>
      </c>
      <c r="D94" s="13" t="s">
        <v>2</v>
      </c>
      <c r="E94" s="20"/>
      <c r="F94" s="10"/>
      <c r="G94" s="41" t="s">
        <v>34</v>
      </c>
      <c r="H94" s="12" t="s">
        <v>35</v>
      </c>
      <c r="I94" s="13" t="s">
        <v>36</v>
      </c>
      <c r="J94" s="14"/>
      <c r="K94" s="96" t="s">
        <v>77</v>
      </c>
      <c r="L94" s="97" t="s">
        <v>78</v>
      </c>
      <c r="M94" s="97"/>
      <c r="N94" s="97"/>
      <c r="O94" s="97"/>
      <c r="P94" s="97"/>
      <c r="Q94" s="97"/>
      <c r="R94" s="97"/>
      <c r="S94" s="97"/>
    </row>
    <row r="95" spans="1:20" s="15" customFormat="1" ht="12" x14ac:dyDescent="0.15">
      <c r="A95" s="42" t="s">
        <v>37</v>
      </c>
      <c r="B95" s="59">
        <f>SUM(Q65:Q67)</f>
        <v>13877</v>
      </c>
      <c r="C95" s="60">
        <f>SUM(R65:R67)</f>
        <v>7101</v>
      </c>
      <c r="D95" s="61">
        <f>SUM(S65:S67)</f>
        <v>6776</v>
      </c>
      <c r="E95" s="20"/>
      <c r="F95" s="42" t="s">
        <v>37</v>
      </c>
      <c r="G95" s="68">
        <f>B95/B98*100</f>
        <v>18.288568491525869</v>
      </c>
      <c r="H95" s="69">
        <f>C95/C98*100</f>
        <v>18.30437696551013</v>
      </c>
      <c r="I95" s="70">
        <f>D95/D98*100</f>
        <v>18.272031064610076</v>
      </c>
      <c r="J95" s="14"/>
      <c r="L95" s="97"/>
      <c r="M95" s="97"/>
      <c r="N95" s="97"/>
      <c r="O95" s="97"/>
      <c r="P95" s="97"/>
      <c r="Q95" s="97"/>
      <c r="R95" s="97"/>
      <c r="S95" s="97"/>
    </row>
    <row r="96" spans="1:20" s="15" customFormat="1" x14ac:dyDescent="0.15">
      <c r="A96" s="43" t="s">
        <v>38</v>
      </c>
      <c r="B96" s="62">
        <f>SUM(Q68:Q77)</f>
        <v>50617</v>
      </c>
      <c r="C96" s="49">
        <f>SUM(R68:R77)</f>
        <v>26750</v>
      </c>
      <c r="D96" s="50">
        <f>SUM(S68:S77)</f>
        <v>23867</v>
      </c>
      <c r="E96" s="20"/>
      <c r="F96" s="43" t="s">
        <v>38</v>
      </c>
      <c r="G96" s="71">
        <f>B96/B98*100</f>
        <v>66.708400326840462</v>
      </c>
      <c r="H96" s="72">
        <f>C96/C98*100</f>
        <v>68.953961952879311</v>
      </c>
      <c r="I96" s="73">
        <f>D96/D98*100</f>
        <v>64.359292417214974</v>
      </c>
      <c r="J96" s="14"/>
      <c r="O96" s="14"/>
      <c r="P96" s="4"/>
      <c r="Q96" s="9"/>
      <c r="R96" s="35"/>
    </row>
    <row r="97" spans="1:20" s="15" customFormat="1" ht="14.25" thickBot="1" x14ac:dyDescent="0.2">
      <c r="A97" s="44" t="s">
        <v>39</v>
      </c>
      <c r="B97" s="63">
        <f>SUM(Q78:Q91)</f>
        <v>11384</v>
      </c>
      <c r="C97" s="64">
        <f>SUM(R78:R91)</f>
        <v>4943</v>
      </c>
      <c r="D97" s="65">
        <f>SUM(S78:S91)</f>
        <v>6441</v>
      </c>
      <c r="E97" s="20"/>
      <c r="F97" s="44" t="s">
        <v>39</v>
      </c>
      <c r="G97" s="74">
        <f>B97/B98*100</f>
        <v>15.003031181633675</v>
      </c>
      <c r="H97" s="75">
        <f>C97/C98*100</f>
        <v>12.741661081610559</v>
      </c>
      <c r="I97" s="76">
        <f>D97/D98*100</f>
        <v>17.368676518174954</v>
      </c>
      <c r="J97" s="14"/>
      <c r="O97" s="14"/>
      <c r="P97" s="4"/>
      <c r="Q97" s="9"/>
      <c r="R97" s="35"/>
    </row>
    <row r="98" spans="1:20" s="15" customFormat="1" ht="14.25" thickTop="1" x14ac:dyDescent="0.15">
      <c r="A98" s="45" t="s">
        <v>3</v>
      </c>
      <c r="B98" s="56">
        <f>SUM(B95:B97)</f>
        <v>75878</v>
      </c>
      <c r="C98" s="66">
        <f>SUM(C95:C97)</f>
        <v>38794</v>
      </c>
      <c r="D98" s="67">
        <f>SUM(D95:D97)</f>
        <v>37084</v>
      </c>
      <c r="E98" s="20"/>
      <c r="F98" s="45" t="s">
        <v>3</v>
      </c>
      <c r="G98" s="77">
        <f>SUM(G95:G97)</f>
        <v>100</v>
      </c>
      <c r="H98" s="78">
        <f>SUM(H95:H97)</f>
        <v>100</v>
      </c>
      <c r="I98" s="79">
        <f>SUM(I95:I97)</f>
        <v>100</v>
      </c>
      <c r="J98" s="14"/>
      <c r="O98" s="14"/>
      <c r="P98" s="4"/>
      <c r="Q98" s="9"/>
      <c r="R98" s="35"/>
    </row>
    <row r="99" spans="1:20" s="2" customFormat="1" ht="17.25" x14ac:dyDescent="0.2">
      <c r="A99" s="2" t="s">
        <v>41</v>
      </c>
      <c r="B99" s="1"/>
      <c r="C99" s="1"/>
      <c r="E99" s="5"/>
      <c r="H99" s="99" t="str">
        <f>$H$1</f>
        <v>2017（平成29）年8月末現在</v>
      </c>
      <c r="I99" s="99"/>
      <c r="J99" s="99"/>
      <c r="K99" s="99"/>
      <c r="L99" s="99"/>
      <c r="M99" s="99"/>
      <c r="N99" s="99"/>
      <c r="O99" s="99"/>
      <c r="P99" s="99"/>
      <c r="Q99" s="7"/>
    </row>
    <row r="100" spans="1:20" ht="6.95" customHeight="1" x14ac:dyDescent="0.15"/>
    <row r="101" spans="1:20" s="15" customFormat="1" ht="12" customHeight="1" x14ac:dyDescent="0.15">
      <c r="A101" s="10" t="s">
        <v>6</v>
      </c>
      <c r="B101" s="11" t="s">
        <v>4</v>
      </c>
      <c r="C101" s="12" t="s">
        <v>1</v>
      </c>
      <c r="D101" s="13" t="s">
        <v>2</v>
      </c>
      <c r="E101" s="14"/>
      <c r="F101" s="10" t="s">
        <v>6</v>
      </c>
      <c r="G101" s="11" t="s">
        <v>4</v>
      </c>
      <c r="H101" s="12" t="s">
        <v>1</v>
      </c>
      <c r="I101" s="13" t="s">
        <v>2</v>
      </c>
      <c r="J101" s="14"/>
      <c r="K101" s="10" t="s">
        <v>6</v>
      </c>
      <c r="L101" s="11" t="s">
        <v>4</v>
      </c>
      <c r="M101" s="12" t="s">
        <v>1</v>
      </c>
      <c r="N101" s="13" t="s">
        <v>2</v>
      </c>
      <c r="O101" s="14"/>
      <c r="P101" s="10" t="s">
        <v>6</v>
      </c>
      <c r="Q101" s="11" t="s">
        <v>4</v>
      </c>
      <c r="R101" s="12" t="s">
        <v>1</v>
      </c>
      <c r="S101" s="13" t="s">
        <v>2</v>
      </c>
    </row>
    <row r="102" spans="1:20" s="15" customFormat="1" ht="12" customHeight="1" x14ac:dyDescent="0.15">
      <c r="A102" s="16">
        <v>0</v>
      </c>
      <c r="B102" s="80">
        <v>283</v>
      </c>
      <c r="C102" s="81">
        <v>140</v>
      </c>
      <c r="D102" s="82">
        <v>143</v>
      </c>
      <c r="E102" s="20"/>
      <c r="F102" s="16">
        <v>40</v>
      </c>
      <c r="G102" s="80">
        <v>398</v>
      </c>
      <c r="H102" s="81">
        <v>199</v>
      </c>
      <c r="I102" s="82">
        <v>199</v>
      </c>
      <c r="J102" s="14"/>
      <c r="K102" s="16">
        <v>80</v>
      </c>
      <c r="L102" s="80">
        <v>190</v>
      </c>
      <c r="M102" s="81">
        <v>79</v>
      </c>
      <c r="N102" s="82">
        <v>111</v>
      </c>
      <c r="O102" s="14"/>
      <c r="P102" s="16">
        <v>120</v>
      </c>
      <c r="Q102" s="17">
        <v>0</v>
      </c>
      <c r="R102" s="18">
        <v>0</v>
      </c>
      <c r="S102" s="19">
        <v>0</v>
      </c>
    </row>
    <row r="103" spans="1:20" s="15" customFormat="1" ht="12" customHeight="1" x14ac:dyDescent="0.15">
      <c r="A103" s="21">
        <v>1</v>
      </c>
      <c r="B103" s="83">
        <v>290</v>
      </c>
      <c r="C103" s="84">
        <v>154</v>
      </c>
      <c r="D103" s="85">
        <v>136</v>
      </c>
      <c r="E103" s="20"/>
      <c r="F103" s="21">
        <v>41</v>
      </c>
      <c r="G103" s="83">
        <v>390</v>
      </c>
      <c r="H103" s="84">
        <v>203</v>
      </c>
      <c r="I103" s="85">
        <v>187</v>
      </c>
      <c r="J103" s="14"/>
      <c r="K103" s="21">
        <v>81</v>
      </c>
      <c r="L103" s="83">
        <v>174</v>
      </c>
      <c r="M103" s="84">
        <v>73</v>
      </c>
      <c r="N103" s="85">
        <v>101</v>
      </c>
      <c r="O103" s="14"/>
      <c r="P103" s="21">
        <v>121</v>
      </c>
      <c r="Q103" s="22">
        <v>0</v>
      </c>
      <c r="R103" s="23">
        <v>0</v>
      </c>
      <c r="S103" s="24">
        <v>0</v>
      </c>
    </row>
    <row r="104" spans="1:20" s="15" customFormat="1" ht="12" customHeight="1" x14ac:dyDescent="0.15">
      <c r="A104" s="21">
        <v>2</v>
      </c>
      <c r="B104" s="83">
        <v>299</v>
      </c>
      <c r="C104" s="84">
        <v>144</v>
      </c>
      <c r="D104" s="85">
        <v>155</v>
      </c>
      <c r="E104" s="20"/>
      <c r="F104" s="21">
        <v>42</v>
      </c>
      <c r="G104" s="83">
        <v>472</v>
      </c>
      <c r="H104" s="84">
        <v>234</v>
      </c>
      <c r="I104" s="85">
        <v>238</v>
      </c>
      <c r="J104" s="14"/>
      <c r="K104" s="21">
        <v>82</v>
      </c>
      <c r="L104" s="83">
        <v>167</v>
      </c>
      <c r="M104" s="84">
        <v>71</v>
      </c>
      <c r="N104" s="85">
        <v>96</v>
      </c>
      <c r="O104" s="14"/>
      <c r="P104" s="21">
        <v>122</v>
      </c>
      <c r="Q104" s="22">
        <v>0</v>
      </c>
      <c r="R104" s="23">
        <v>0</v>
      </c>
      <c r="S104" s="24">
        <v>0</v>
      </c>
      <c r="T104" s="14"/>
    </row>
    <row r="105" spans="1:20" s="15" customFormat="1" ht="12" customHeight="1" x14ac:dyDescent="0.15">
      <c r="A105" s="21">
        <v>3</v>
      </c>
      <c r="B105" s="83">
        <v>310</v>
      </c>
      <c r="C105" s="84">
        <v>175</v>
      </c>
      <c r="D105" s="85">
        <v>135</v>
      </c>
      <c r="E105" s="20"/>
      <c r="F105" s="21">
        <v>43</v>
      </c>
      <c r="G105" s="83">
        <v>463</v>
      </c>
      <c r="H105" s="84">
        <v>239</v>
      </c>
      <c r="I105" s="85">
        <v>224</v>
      </c>
      <c r="J105" s="14"/>
      <c r="K105" s="21">
        <v>83</v>
      </c>
      <c r="L105" s="83">
        <v>145</v>
      </c>
      <c r="M105" s="84">
        <v>63</v>
      </c>
      <c r="N105" s="85">
        <v>82</v>
      </c>
      <c r="O105" s="14"/>
      <c r="P105" s="21">
        <v>123</v>
      </c>
      <c r="Q105" s="22">
        <v>0</v>
      </c>
      <c r="R105" s="23">
        <v>0</v>
      </c>
      <c r="S105" s="24">
        <v>0</v>
      </c>
      <c r="T105" s="14"/>
    </row>
    <row r="106" spans="1:20" s="15" customFormat="1" ht="12" customHeight="1" x14ac:dyDescent="0.15">
      <c r="A106" s="21">
        <v>4</v>
      </c>
      <c r="B106" s="83">
        <v>308</v>
      </c>
      <c r="C106" s="84">
        <v>157</v>
      </c>
      <c r="D106" s="85">
        <v>151</v>
      </c>
      <c r="E106" s="20"/>
      <c r="F106" s="21">
        <v>44</v>
      </c>
      <c r="G106" s="83">
        <v>486</v>
      </c>
      <c r="H106" s="84">
        <v>251</v>
      </c>
      <c r="I106" s="85">
        <v>235</v>
      </c>
      <c r="J106" s="14"/>
      <c r="K106" s="21">
        <v>84</v>
      </c>
      <c r="L106" s="83">
        <v>129</v>
      </c>
      <c r="M106" s="84">
        <v>56</v>
      </c>
      <c r="N106" s="85">
        <v>73</v>
      </c>
      <c r="O106" s="14"/>
      <c r="P106" s="21">
        <v>124</v>
      </c>
      <c r="Q106" s="22">
        <v>0</v>
      </c>
      <c r="R106" s="23">
        <v>0</v>
      </c>
      <c r="S106" s="24">
        <v>0</v>
      </c>
      <c r="T106" s="14"/>
    </row>
    <row r="107" spans="1:20" s="15" customFormat="1" ht="12" customHeight="1" x14ac:dyDescent="0.15">
      <c r="A107" s="25">
        <v>5</v>
      </c>
      <c r="B107" s="86">
        <v>325</v>
      </c>
      <c r="C107" s="87">
        <v>161</v>
      </c>
      <c r="D107" s="88">
        <v>164</v>
      </c>
      <c r="E107" s="20"/>
      <c r="F107" s="25">
        <v>45</v>
      </c>
      <c r="G107" s="86">
        <v>474</v>
      </c>
      <c r="H107" s="87">
        <v>254</v>
      </c>
      <c r="I107" s="88">
        <v>220</v>
      </c>
      <c r="J107" s="14"/>
      <c r="K107" s="25">
        <v>85</v>
      </c>
      <c r="L107" s="86">
        <v>123</v>
      </c>
      <c r="M107" s="87">
        <v>53</v>
      </c>
      <c r="N107" s="88">
        <v>70</v>
      </c>
      <c r="O107" s="14"/>
      <c r="P107" s="25">
        <v>125</v>
      </c>
      <c r="Q107" s="26">
        <v>0</v>
      </c>
      <c r="R107" s="27">
        <v>0</v>
      </c>
      <c r="S107" s="28">
        <v>0</v>
      </c>
      <c r="T107" s="14"/>
    </row>
    <row r="108" spans="1:20" s="15" customFormat="1" ht="12" customHeight="1" x14ac:dyDescent="0.15">
      <c r="A108" s="25">
        <v>6</v>
      </c>
      <c r="B108" s="86">
        <v>283</v>
      </c>
      <c r="C108" s="87">
        <v>130</v>
      </c>
      <c r="D108" s="88">
        <v>153</v>
      </c>
      <c r="E108" s="20"/>
      <c r="F108" s="25">
        <v>46</v>
      </c>
      <c r="G108" s="86">
        <v>445</v>
      </c>
      <c r="H108" s="87">
        <v>259</v>
      </c>
      <c r="I108" s="88">
        <v>186</v>
      </c>
      <c r="J108" s="14"/>
      <c r="K108" s="25">
        <v>86</v>
      </c>
      <c r="L108" s="86">
        <v>113</v>
      </c>
      <c r="M108" s="87">
        <v>43</v>
      </c>
      <c r="N108" s="88">
        <v>70</v>
      </c>
      <c r="O108" s="14"/>
      <c r="P108" s="25">
        <v>126</v>
      </c>
      <c r="Q108" s="26">
        <v>0</v>
      </c>
      <c r="R108" s="27">
        <v>0</v>
      </c>
      <c r="S108" s="28">
        <v>0</v>
      </c>
      <c r="T108" s="14"/>
    </row>
    <row r="109" spans="1:20" s="15" customFormat="1" ht="12" customHeight="1" x14ac:dyDescent="0.15">
      <c r="A109" s="25">
        <v>7</v>
      </c>
      <c r="B109" s="86">
        <v>305</v>
      </c>
      <c r="C109" s="87">
        <v>155</v>
      </c>
      <c r="D109" s="88">
        <v>150</v>
      </c>
      <c r="E109" s="20"/>
      <c r="F109" s="25">
        <v>47</v>
      </c>
      <c r="G109" s="86">
        <v>421</v>
      </c>
      <c r="H109" s="87">
        <v>206</v>
      </c>
      <c r="I109" s="88">
        <v>215</v>
      </c>
      <c r="J109" s="14"/>
      <c r="K109" s="25">
        <v>87</v>
      </c>
      <c r="L109" s="86">
        <v>80</v>
      </c>
      <c r="M109" s="87">
        <v>30</v>
      </c>
      <c r="N109" s="88">
        <v>50</v>
      </c>
      <c r="O109" s="14"/>
      <c r="P109" s="25">
        <v>127</v>
      </c>
      <c r="Q109" s="26">
        <v>0</v>
      </c>
      <c r="R109" s="27">
        <v>0</v>
      </c>
      <c r="S109" s="28">
        <v>0</v>
      </c>
      <c r="T109" s="14"/>
    </row>
    <row r="110" spans="1:20" s="15" customFormat="1" ht="12" customHeight="1" x14ac:dyDescent="0.15">
      <c r="A110" s="25">
        <v>8</v>
      </c>
      <c r="B110" s="86">
        <v>329</v>
      </c>
      <c r="C110" s="87">
        <v>178</v>
      </c>
      <c r="D110" s="88">
        <v>151</v>
      </c>
      <c r="E110" s="20"/>
      <c r="F110" s="25">
        <v>48</v>
      </c>
      <c r="G110" s="86">
        <v>399</v>
      </c>
      <c r="H110" s="87">
        <v>210</v>
      </c>
      <c r="I110" s="88">
        <v>189</v>
      </c>
      <c r="J110" s="14"/>
      <c r="K110" s="25">
        <v>88</v>
      </c>
      <c r="L110" s="86">
        <v>78</v>
      </c>
      <c r="M110" s="87">
        <v>28</v>
      </c>
      <c r="N110" s="88">
        <v>50</v>
      </c>
      <c r="O110" s="14"/>
      <c r="P110" s="25">
        <v>128</v>
      </c>
      <c r="Q110" s="26">
        <v>0</v>
      </c>
      <c r="R110" s="27">
        <v>0</v>
      </c>
      <c r="S110" s="28">
        <v>0</v>
      </c>
      <c r="T110" s="14"/>
    </row>
    <row r="111" spans="1:20" s="15" customFormat="1" ht="12" customHeight="1" x14ac:dyDescent="0.15">
      <c r="A111" s="25">
        <v>9</v>
      </c>
      <c r="B111" s="86">
        <v>330</v>
      </c>
      <c r="C111" s="87">
        <v>175</v>
      </c>
      <c r="D111" s="88">
        <v>155</v>
      </c>
      <c r="E111" s="20"/>
      <c r="F111" s="25">
        <v>49</v>
      </c>
      <c r="G111" s="86">
        <v>413</v>
      </c>
      <c r="H111" s="87">
        <v>200</v>
      </c>
      <c r="I111" s="88">
        <v>213</v>
      </c>
      <c r="J111" s="14"/>
      <c r="K111" s="25">
        <v>89</v>
      </c>
      <c r="L111" s="86">
        <v>75</v>
      </c>
      <c r="M111" s="87">
        <v>18</v>
      </c>
      <c r="N111" s="88">
        <v>57</v>
      </c>
      <c r="O111" s="14"/>
      <c r="P111" s="25">
        <v>129</v>
      </c>
      <c r="Q111" s="26">
        <v>0</v>
      </c>
      <c r="R111" s="27">
        <v>0</v>
      </c>
      <c r="S111" s="28">
        <v>0</v>
      </c>
      <c r="T111" s="14"/>
    </row>
    <row r="112" spans="1:20" s="15" customFormat="1" ht="12" customHeight="1" x14ac:dyDescent="0.15">
      <c r="A112" s="21">
        <v>10</v>
      </c>
      <c r="B112" s="83">
        <v>302</v>
      </c>
      <c r="C112" s="84">
        <v>149</v>
      </c>
      <c r="D112" s="85">
        <v>153</v>
      </c>
      <c r="E112" s="20"/>
      <c r="F112" s="21">
        <v>50</v>
      </c>
      <c r="G112" s="83">
        <v>357</v>
      </c>
      <c r="H112" s="84">
        <v>184</v>
      </c>
      <c r="I112" s="85">
        <v>173</v>
      </c>
      <c r="J112" s="14"/>
      <c r="K112" s="21">
        <v>90</v>
      </c>
      <c r="L112" s="83">
        <v>60</v>
      </c>
      <c r="M112" s="84">
        <v>13</v>
      </c>
      <c r="N112" s="85">
        <v>47</v>
      </c>
      <c r="O112" s="14"/>
      <c r="P112" s="29">
        <v>130</v>
      </c>
      <c r="Q112" s="30">
        <v>0</v>
      </c>
      <c r="R112" s="31">
        <v>0</v>
      </c>
      <c r="S112" s="32">
        <v>0</v>
      </c>
      <c r="T112" s="14"/>
    </row>
    <row r="113" spans="1:20" s="15" customFormat="1" ht="12" customHeight="1" x14ac:dyDescent="0.15">
      <c r="A113" s="21">
        <v>11</v>
      </c>
      <c r="B113" s="83">
        <v>279</v>
      </c>
      <c r="C113" s="84">
        <v>140</v>
      </c>
      <c r="D113" s="85">
        <v>139</v>
      </c>
      <c r="E113" s="20"/>
      <c r="F113" s="21">
        <v>51</v>
      </c>
      <c r="G113" s="83">
        <v>283</v>
      </c>
      <c r="H113" s="84">
        <v>141</v>
      </c>
      <c r="I113" s="85">
        <v>142</v>
      </c>
      <c r="J113" s="14"/>
      <c r="K113" s="21">
        <v>91</v>
      </c>
      <c r="L113" s="83">
        <v>67</v>
      </c>
      <c r="M113" s="84">
        <v>22</v>
      </c>
      <c r="N113" s="85">
        <v>45</v>
      </c>
      <c r="O113" s="14"/>
      <c r="P113" s="33"/>
      <c r="Q113" s="33"/>
      <c r="R113" s="33"/>
      <c r="S113" s="33"/>
      <c r="T113" s="14"/>
    </row>
    <row r="114" spans="1:20" s="15" customFormat="1" ht="12" customHeight="1" x14ac:dyDescent="0.15">
      <c r="A114" s="21">
        <v>12</v>
      </c>
      <c r="B114" s="83">
        <v>271</v>
      </c>
      <c r="C114" s="84">
        <v>140</v>
      </c>
      <c r="D114" s="85">
        <v>131</v>
      </c>
      <c r="E114" s="20"/>
      <c r="F114" s="21">
        <v>52</v>
      </c>
      <c r="G114" s="83">
        <v>330</v>
      </c>
      <c r="H114" s="84">
        <v>179</v>
      </c>
      <c r="I114" s="85">
        <v>151</v>
      </c>
      <c r="J114" s="14"/>
      <c r="K114" s="21">
        <v>92</v>
      </c>
      <c r="L114" s="83">
        <v>47</v>
      </c>
      <c r="M114" s="84">
        <v>13</v>
      </c>
      <c r="N114" s="85">
        <v>34</v>
      </c>
      <c r="O114" s="14"/>
      <c r="P114" s="34" t="s">
        <v>7</v>
      </c>
      <c r="Q114" s="46">
        <f>SUM(B102:B106)</f>
        <v>1490</v>
      </c>
      <c r="R114" s="47">
        <f>SUM(C102:C106)</f>
        <v>770</v>
      </c>
      <c r="S114" s="48">
        <f>SUM(D102:D106)</f>
        <v>720</v>
      </c>
      <c r="T114" s="35"/>
    </row>
    <row r="115" spans="1:20" s="15" customFormat="1" ht="12" customHeight="1" x14ac:dyDescent="0.15">
      <c r="A115" s="21">
        <v>13</v>
      </c>
      <c r="B115" s="83">
        <v>301</v>
      </c>
      <c r="C115" s="84">
        <v>157</v>
      </c>
      <c r="D115" s="85">
        <v>144</v>
      </c>
      <c r="E115" s="20"/>
      <c r="F115" s="21">
        <v>53</v>
      </c>
      <c r="G115" s="83">
        <v>313</v>
      </c>
      <c r="H115" s="84">
        <v>138</v>
      </c>
      <c r="I115" s="85">
        <v>175</v>
      </c>
      <c r="J115" s="14"/>
      <c r="K115" s="21">
        <v>93</v>
      </c>
      <c r="L115" s="83">
        <v>34</v>
      </c>
      <c r="M115" s="84">
        <v>9</v>
      </c>
      <c r="N115" s="85">
        <v>25</v>
      </c>
      <c r="O115" s="14"/>
      <c r="P115" s="36" t="s">
        <v>8</v>
      </c>
      <c r="Q115" s="46">
        <f>SUM(B107:B111)</f>
        <v>1572</v>
      </c>
      <c r="R115" s="49">
        <f>SUM(C107:C111)</f>
        <v>799</v>
      </c>
      <c r="S115" s="50">
        <f>SUM(D107:D111)</f>
        <v>773</v>
      </c>
      <c r="T115" s="35"/>
    </row>
    <row r="116" spans="1:20" s="15" customFormat="1" ht="12" customHeight="1" x14ac:dyDescent="0.15">
      <c r="A116" s="21">
        <v>14</v>
      </c>
      <c r="B116" s="83">
        <v>285</v>
      </c>
      <c r="C116" s="84">
        <v>160</v>
      </c>
      <c r="D116" s="85">
        <v>125</v>
      </c>
      <c r="E116" s="20"/>
      <c r="F116" s="21">
        <v>54</v>
      </c>
      <c r="G116" s="83">
        <v>313</v>
      </c>
      <c r="H116" s="84">
        <v>171</v>
      </c>
      <c r="I116" s="85">
        <v>142</v>
      </c>
      <c r="J116" s="14"/>
      <c r="K116" s="21">
        <v>94</v>
      </c>
      <c r="L116" s="83">
        <v>30</v>
      </c>
      <c r="M116" s="84">
        <v>7</v>
      </c>
      <c r="N116" s="85">
        <v>23</v>
      </c>
      <c r="O116" s="14"/>
      <c r="P116" s="36" t="s">
        <v>9</v>
      </c>
      <c r="Q116" s="46">
        <f>SUM(B112:B116)</f>
        <v>1438</v>
      </c>
      <c r="R116" s="49">
        <f>SUM(C112:C116)</f>
        <v>746</v>
      </c>
      <c r="S116" s="50">
        <f>SUM(D112:D116)</f>
        <v>692</v>
      </c>
      <c r="T116" s="35"/>
    </row>
    <row r="117" spans="1:20" s="15" customFormat="1" ht="12" customHeight="1" x14ac:dyDescent="0.15">
      <c r="A117" s="25">
        <v>15</v>
      </c>
      <c r="B117" s="86">
        <v>298</v>
      </c>
      <c r="C117" s="87">
        <v>152</v>
      </c>
      <c r="D117" s="88">
        <v>146</v>
      </c>
      <c r="E117" s="20"/>
      <c r="F117" s="25">
        <v>55</v>
      </c>
      <c r="G117" s="86">
        <v>279</v>
      </c>
      <c r="H117" s="87">
        <v>140</v>
      </c>
      <c r="I117" s="88">
        <v>139</v>
      </c>
      <c r="J117" s="14"/>
      <c r="K117" s="25">
        <v>95</v>
      </c>
      <c r="L117" s="86">
        <v>32</v>
      </c>
      <c r="M117" s="87">
        <v>8</v>
      </c>
      <c r="N117" s="88">
        <v>24</v>
      </c>
      <c r="O117" s="14"/>
      <c r="P117" s="37" t="s">
        <v>10</v>
      </c>
      <c r="Q117" s="51">
        <f>SUM(B117:B121)</f>
        <v>1487</v>
      </c>
      <c r="R117" s="52">
        <f>SUM(C117:C121)</f>
        <v>770</v>
      </c>
      <c r="S117" s="53">
        <f>SUM(D117:D121)</f>
        <v>717</v>
      </c>
      <c r="T117" s="35"/>
    </row>
    <row r="118" spans="1:20" s="15" customFormat="1" ht="12" customHeight="1" x14ac:dyDescent="0.15">
      <c r="A118" s="25">
        <v>16</v>
      </c>
      <c r="B118" s="86">
        <v>279</v>
      </c>
      <c r="C118" s="87">
        <v>142</v>
      </c>
      <c r="D118" s="88">
        <v>137</v>
      </c>
      <c r="E118" s="20"/>
      <c r="F118" s="25">
        <v>56</v>
      </c>
      <c r="G118" s="86">
        <v>292</v>
      </c>
      <c r="H118" s="87">
        <v>152</v>
      </c>
      <c r="I118" s="88">
        <v>140</v>
      </c>
      <c r="J118" s="14"/>
      <c r="K118" s="25">
        <v>96</v>
      </c>
      <c r="L118" s="86">
        <v>12</v>
      </c>
      <c r="M118" s="87">
        <v>4</v>
      </c>
      <c r="N118" s="88">
        <v>8</v>
      </c>
      <c r="O118" s="14"/>
      <c r="P118" s="37" t="s">
        <v>11</v>
      </c>
      <c r="Q118" s="51">
        <f>SUM(B122:B126)</f>
        <v>1689</v>
      </c>
      <c r="R118" s="52">
        <f>SUM(C122:C126)</f>
        <v>894</v>
      </c>
      <c r="S118" s="53">
        <f>SUM(D122:D126)</f>
        <v>795</v>
      </c>
      <c r="T118" s="35"/>
    </row>
    <row r="119" spans="1:20" s="15" customFormat="1" ht="12" customHeight="1" x14ac:dyDescent="0.15">
      <c r="A119" s="25">
        <v>17</v>
      </c>
      <c r="B119" s="86">
        <v>281</v>
      </c>
      <c r="C119" s="87">
        <v>157</v>
      </c>
      <c r="D119" s="88">
        <v>124</v>
      </c>
      <c r="E119" s="20"/>
      <c r="F119" s="25">
        <v>57</v>
      </c>
      <c r="G119" s="86">
        <v>284</v>
      </c>
      <c r="H119" s="87">
        <v>145</v>
      </c>
      <c r="I119" s="88">
        <v>139</v>
      </c>
      <c r="J119" s="14"/>
      <c r="K119" s="25">
        <v>97</v>
      </c>
      <c r="L119" s="86">
        <v>14</v>
      </c>
      <c r="M119" s="87">
        <v>2</v>
      </c>
      <c r="N119" s="88">
        <v>12</v>
      </c>
      <c r="O119" s="14"/>
      <c r="P119" s="37" t="s">
        <v>12</v>
      </c>
      <c r="Q119" s="51">
        <f>SUM(B127:B131)</f>
        <v>1692</v>
      </c>
      <c r="R119" s="52">
        <f>SUM(C127:C131)</f>
        <v>911</v>
      </c>
      <c r="S119" s="53">
        <f>SUM(D127:D131)</f>
        <v>781</v>
      </c>
      <c r="T119" s="35"/>
    </row>
    <row r="120" spans="1:20" s="15" customFormat="1" ht="12" customHeight="1" x14ac:dyDescent="0.15">
      <c r="A120" s="25">
        <v>18</v>
      </c>
      <c r="B120" s="86">
        <v>303</v>
      </c>
      <c r="C120" s="87">
        <v>153</v>
      </c>
      <c r="D120" s="88">
        <v>150</v>
      </c>
      <c r="E120" s="20"/>
      <c r="F120" s="25">
        <v>58</v>
      </c>
      <c r="G120" s="86">
        <v>282</v>
      </c>
      <c r="H120" s="87">
        <v>144</v>
      </c>
      <c r="I120" s="88">
        <v>138</v>
      </c>
      <c r="J120" s="14"/>
      <c r="K120" s="25">
        <v>98</v>
      </c>
      <c r="L120" s="86">
        <v>8</v>
      </c>
      <c r="M120" s="87">
        <v>0</v>
      </c>
      <c r="N120" s="88">
        <v>8</v>
      </c>
      <c r="O120" s="14"/>
      <c r="P120" s="37" t="s">
        <v>13</v>
      </c>
      <c r="Q120" s="51">
        <f>SUM(B132:B136)</f>
        <v>1797</v>
      </c>
      <c r="R120" s="52">
        <f>SUM(C132:C136)</f>
        <v>965</v>
      </c>
      <c r="S120" s="53">
        <f>SUM(D132:D136)</f>
        <v>832</v>
      </c>
      <c r="T120" s="35"/>
    </row>
    <row r="121" spans="1:20" s="15" customFormat="1" ht="12" customHeight="1" x14ac:dyDescent="0.15">
      <c r="A121" s="25">
        <v>19</v>
      </c>
      <c r="B121" s="86">
        <v>326</v>
      </c>
      <c r="C121" s="87">
        <v>166</v>
      </c>
      <c r="D121" s="88">
        <v>160</v>
      </c>
      <c r="E121" s="20"/>
      <c r="F121" s="25">
        <v>59</v>
      </c>
      <c r="G121" s="86">
        <v>288</v>
      </c>
      <c r="H121" s="87">
        <v>151</v>
      </c>
      <c r="I121" s="88">
        <v>137</v>
      </c>
      <c r="J121" s="14"/>
      <c r="K121" s="25">
        <v>99</v>
      </c>
      <c r="L121" s="86">
        <v>7</v>
      </c>
      <c r="M121" s="87">
        <v>1</v>
      </c>
      <c r="N121" s="88">
        <v>6</v>
      </c>
      <c r="O121" s="14"/>
      <c r="P121" s="37" t="s">
        <v>14</v>
      </c>
      <c r="Q121" s="51">
        <f>SUM(B137:B141)</f>
        <v>1898</v>
      </c>
      <c r="R121" s="52">
        <f>SUM(C137:C141)</f>
        <v>976</v>
      </c>
      <c r="S121" s="53">
        <f>SUM(D137:D141)</f>
        <v>922</v>
      </c>
      <c r="T121" s="35"/>
    </row>
    <row r="122" spans="1:20" s="15" customFormat="1" ht="12" customHeight="1" x14ac:dyDescent="0.15">
      <c r="A122" s="21">
        <v>20</v>
      </c>
      <c r="B122" s="83">
        <v>320</v>
      </c>
      <c r="C122" s="84">
        <v>168</v>
      </c>
      <c r="D122" s="85">
        <v>152</v>
      </c>
      <c r="E122" s="20"/>
      <c r="F122" s="21">
        <v>60</v>
      </c>
      <c r="G122" s="83">
        <v>258</v>
      </c>
      <c r="H122" s="84">
        <v>119</v>
      </c>
      <c r="I122" s="85">
        <v>139</v>
      </c>
      <c r="J122" s="14"/>
      <c r="K122" s="21">
        <v>100</v>
      </c>
      <c r="L122" s="83">
        <v>5</v>
      </c>
      <c r="M122" s="84">
        <v>0</v>
      </c>
      <c r="N122" s="85">
        <v>5</v>
      </c>
      <c r="O122" s="14"/>
      <c r="P122" s="37" t="s">
        <v>15</v>
      </c>
      <c r="Q122" s="51">
        <f>SUM(G102:G106)</f>
        <v>2209</v>
      </c>
      <c r="R122" s="52">
        <f>SUM(H102:H106)</f>
        <v>1126</v>
      </c>
      <c r="S122" s="53">
        <f>SUM(I102:I106)</f>
        <v>1083</v>
      </c>
      <c r="T122" s="35"/>
    </row>
    <row r="123" spans="1:20" s="15" customFormat="1" ht="12" customHeight="1" x14ac:dyDescent="0.15">
      <c r="A123" s="21">
        <v>21</v>
      </c>
      <c r="B123" s="83">
        <v>356</v>
      </c>
      <c r="C123" s="84">
        <v>179</v>
      </c>
      <c r="D123" s="85">
        <v>177</v>
      </c>
      <c r="E123" s="20"/>
      <c r="F123" s="21">
        <v>61</v>
      </c>
      <c r="G123" s="83">
        <v>285</v>
      </c>
      <c r="H123" s="84">
        <v>126</v>
      </c>
      <c r="I123" s="85">
        <v>159</v>
      </c>
      <c r="J123" s="14"/>
      <c r="K123" s="21">
        <v>101</v>
      </c>
      <c r="L123" s="83">
        <v>6</v>
      </c>
      <c r="M123" s="84">
        <v>2</v>
      </c>
      <c r="N123" s="85">
        <v>4</v>
      </c>
      <c r="O123" s="14"/>
      <c r="P123" s="37" t="s">
        <v>16</v>
      </c>
      <c r="Q123" s="51">
        <f>SUM(G107:G111)</f>
        <v>2152</v>
      </c>
      <c r="R123" s="52">
        <f>SUM(H107:H111)</f>
        <v>1129</v>
      </c>
      <c r="S123" s="53">
        <f>SUM(I107:I111)</f>
        <v>1023</v>
      </c>
      <c r="T123" s="35"/>
    </row>
    <row r="124" spans="1:20" s="15" customFormat="1" ht="12" customHeight="1" x14ac:dyDescent="0.15">
      <c r="A124" s="21">
        <v>22</v>
      </c>
      <c r="B124" s="83">
        <v>356</v>
      </c>
      <c r="C124" s="84">
        <v>195</v>
      </c>
      <c r="D124" s="85">
        <v>161</v>
      </c>
      <c r="E124" s="20"/>
      <c r="F124" s="21">
        <v>62</v>
      </c>
      <c r="G124" s="83">
        <v>304</v>
      </c>
      <c r="H124" s="84">
        <v>141</v>
      </c>
      <c r="I124" s="85">
        <v>163</v>
      </c>
      <c r="J124" s="14"/>
      <c r="K124" s="21">
        <v>102</v>
      </c>
      <c r="L124" s="83">
        <v>1</v>
      </c>
      <c r="M124" s="84">
        <v>0</v>
      </c>
      <c r="N124" s="85">
        <v>1</v>
      </c>
      <c r="O124" s="14"/>
      <c r="P124" s="37" t="s">
        <v>17</v>
      </c>
      <c r="Q124" s="51">
        <f>SUM(G112:G116)</f>
        <v>1596</v>
      </c>
      <c r="R124" s="52">
        <f>SUM(H112:H116)</f>
        <v>813</v>
      </c>
      <c r="S124" s="53">
        <f>SUM(I112:I116)</f>
        <v>783</v>
      </c>
      <c r="T124" s="35"/>
    </row>
    <row r="125" spans="1:20" s="15" customFormat="1" ht="12" customHeight="1" x14ac:dyDescent="0.15">
      <c r="A125" s="21">
        <v>23</v>
      </c>
      <c r="B125" s="83">
        <v>320</v>
      </c>
      <c r="C125" s="84">
        <v>170</v>
      </c>
      <c r="D125" s="85">
        <v>150</v>
      </c>
      <c r="E125" s="20"/>
      <c r="F125" s="21">
        <v>63</v>
      </c>
      <c r="G125" s="83">
        <v>270</v>
      </c>
      <c r="H125" s="84">
        <v>125</v>
      </c>
      <c r="I125" s="85">
        <v>145</v>
      </c>
      <c r="J125" s="14"/>
      <c r="K125" s="21">
        <v>103</v>
      </c>
      <c r="L125" s="83">
        <v>0</v>
      </c>
      <c r="M125" s="84">
        <v>0</v>
      </c>
      <c r="N125" s="85">
        <v>0</v>
      </c>
      <c r="O125" s="14"/>
      <c r="P125" s="37" t="s">
        <v>18</v>
      </c>
      <c r="Q125" s="51">
        <f>SUM(G117:G121)</f>
        <v>1425</v>
      </c>
      <c r="R125" s="52">
        <f>SUM(H117:H121)</f>
        <v>732</v>
      </c>
      <c r="S125" s="53">
        <f>SUM(I117:I121)</f>
        <v>693</v>
      </c>
      <c r="T125" s="35"/>
    </row>
    <row r="126" spans="1:20" s="15" customFormat="1" ht="12" customHeight="1" x14ac:dyDescent="0.15">
      <c r="A126" s="21">
        <v>24</v>
      </c>
      <c r="B126" s="83">
        <v>337</v>
      </c>
      <c r="C126" s="84">
        <v>182</v>
      </c>
      <c r="D126" s="85">
        <v>155</v>
      </c>
      <c r="E126" s="20"/>
      <c r="F126" s="21">
        <v>64</v>
      </c>
      <c r="G126" s="83">
        <v>329</v>
      </c>
      <c r="H126" s="84">
        <v>154</v>
      </c>
      <c r="I126" s="85">
        <v>175</v>
      </c>
      <c r="J126" s="14"/>
      <c r="K126" s="21">
        <v>104</v>
      </c>
      <c r="L126" s="83">
        <v>0</v>
      </c>
      <c r="M126" s="84">
        <v>0</v>
      </c>
      <c r="N126" s="85">
        <v>0</v>
      </c>
      <c r="O126" s="14"/>
      <c r="P126" s="37" t="s">
        <v>19</v>
      </c>
      <c r="Q126" s="51">
        <f>SUM(G122:G126)</f>
        <v>1446</v>
      </c>
      <c r="R126" s="52">
        <f>SUM(H122:H126)</f>
        <v>665</v>
      </c>
      <c r="S126" s="53">
        <f>SUM(I122:I126)</f>
        <v>781</v>
      </c>
      <c r="T126" s="35"/>
    </row>
    <row r="127" spans="1:20" s="15" customFormat="1" ht="12" customHeight="1" x14ac:dyDescent="0.15">
      <c r="A127" s="25">
        <v>25</v>
      </c>
      <c r="B127" s="86">
        <v>326</v>
      </c>
      <c r="C127" s="87">
        <v>179</v>
      </c>
      <c r="D127" s="88">
        <v>147</v>
      </c>
      <c r="E127" s="20"/>
      <c r="F127" s="25">
        <v>65</v>
      </c>
      <c r="G127" s="86">
        <v>336</v>
      </c>
      <c r="H127" s="87">
        <v>148</v>
      </c>
      <c r="I127" s="88">
        <v>188</v>
      </c>
      <c r="J127" s="14"/>
      <c r="K127" s="25">
        <v>105</v>
      </c>
      <c r="L127" s="86">
        <v>0</v>
      </c>
      <c r="M127" s="87">
        <v>0</v>
      </c>
      <c r="N127" s="88">
        <v>0</v>
      </c>
      <c r="O127" s="14"/>
      <c r="P127" s="36" t="s">
        <v>20</v>
      </c>
      <c r="Q127" s="46">
        <f>SUM(G127:G131)</f>
        <v>2140</v>
      </c>
      <c r="R127" s="49">
        <f>SUM(H127:H131)</f>
        <v>972</v>
      </c>
      <c r="S127" s="50">
        <f>SUM(I127:I131)</f>
        <v>1168</v>
      </c>
      <c r="T127" s="35"/>
    </row>
    <row r="128" spans="1:20" s="15" customFormat="1" ht="12" customHeight="1" x14ac:dyDescent="0.15">
      <c r="A128" s="25">
        <v>26</v>
      </c>
      <c r="B128" s="86">
        <v>345</v>
      </c>
      <c r="C128" s="87">
        <v>186</v>
      </c>
      <c r="D128" s="88">
        <v>159</v>
      </c>
      <c r="E128" s="20"/>
      <c r="F128" s="25">
        <v>66</v>
      </c>
      <c r="G128" s="86">
        <v>388</v>
      </c>
      <c r="H128" s="87">
        <v>165</v>
      </c>
      <c r="I128" s="88">
        <v>223</v>
      </c>
      <c r="J128" s="14"/>
      <c r="K128" s="25">
        <v>106</v>
      </c>
      <c r="L128" s="86">
        <v>0</v>
      </c>
      <c r="M128" s="87">
        <v>0</v>
      </c>
      <c r="N128" s="88">
        <v>0</v>
      </c>
      <c r="O128" s="14"/>
      <c r="P128" s="36" t="s">
        <v>21</v>
      </c>
      <c r="Q128" s="46">
        <f>SUM(G132:G136)</f>
        <v>1792</v>
      </c>
      <c r="R128" s="49">
        <f>SUM(H132:H136)</f>
        <v>886</v>
      </c>
      <c r="S128" s="50">
        <f>SUM(I132:I136)</f>
        <v>906</v>
      </c>
      <c r="T128" s="35"/>
    </row>
    <row r="129" spans="1:20" s="15" customFormat="1" ht="12" customHeight="1" x14ac:dyDescent="0.15">
      <c r="A129" s="25">
        <v>27</v>
      </c>
      <c r="B129" s="86">
        <v>344</v>
      </c>
      <c r="C129" s="87">
        <v>187</v>
      </c>
      <c r="D129" s="88">
        <v>157</v>
      </c>
      <c r="E129" s="20"/>
      <c r="F129" s="25">
        <v>67</v>
      </c>
      <c r="G129" s="86">
        <v>417</v>
      </c>
      <c r="H129" s="87">
        <v>202</v>
      </c>
      <c r="I129" s="88">
        <v>215</v>
      </c>
      <c r="J129" s="14"/>
      <c r="K129" s="25">
        <v>107</v>
      </c>
      <c r="L129" s="86">
        <v>0</v>
      </c>
      <c r="M129" s="87">
        <v>0</v>
      </c>
      <c r="N129" s="88">
        <v>0</v>
      </c>
      <c r="O129" s="14"/>
      <c r="P129" s="36" t="s">
        <v>22</v>
      </c>
      <c r="Q129" s="46">
        <f>SUM(G137:G141)</f>
        <v>1182</v>
      </c>
      <c r="R129" s="49">
        <f>SUM(H137:H141)</f>
        <v>575</v>
      </c>
      <c r="S129" s="50">
        <f>SUM(I137:I141)</f>
        <v>607</v>
      </c>
      <c r="T129" s="35"/>
    </row>
    <row r="130" spans="1:20" s="15" customFormat="1" ht="12" customHeight="1" x14ac:dyDescent="0.15">
      <c r="A130" s="25">
        <v>28</v>
      </c>
      <c r="B130" s="86">
        <v>319</v>
      </c>
      <c r="C130" s="87">
        <v>168</v>
      </c>
      <c r="D130" s="88">
        <v>151</v>
      </c>
      <c r="E130" s="20"/>
      <c r="F130" s="25">
        <v>68</v>
      </c>
      <c r="G130" s="86">
        <v>540</v>
      </c>
      <c r="H130" s="87">
        <v>248</v>
      </c>
      <c r="I130" s="88">
        <v>292</v>
      </c>
      <c r="J130" s="14"/>
      <c r="K130" s="25">
        <v>108</v>
      </c>
      <c r="L130" s="86">
        <v>0</v>
      </c>
      <c r="M130" s="87">
        <v>0</v>
      </c>
      <c r="N130" s="88">
        <v>0</v>
      </c>
      <c r="O130" s="14"/>
      <c r="P130" s="36" t="s">
        <v>23</v>
      </c>
      <c r="Q130" s="46">
        <f>SUM(L102:L106)</f>
        <v>805</v>
      </c>
      <c r="R130" s="49">
        <f>SUM(M102:M106)</f>
        <v>342</v>
      </c>
      <c r="S130" s="50">
        <f>SUM(N102:N106)</f>
        <v>463</v>
      </c>
      <c r="T130" s="35"/>
    </row>
    <row r="131" spans="1:20" s="15" customFormat="1" ht="12" customHeight="1" x14ac:dyDescent="0.15">
      <c r="A131" s="25">
        <v>29</v>
      </c>
      <c r="B131" s="86">
        <v>358</v>
      </c>
      <c r="C131" s="87">
        <v>191</v>
      </c>
      <c r="D131" s="88">
        <v>167</v>
      </c>
      <c r="E131" s="20"/>
      <c r="F131" s="25">
        <v>69</v>
      </c>
      <c r="G131" s="86">
        <v>459</v>
      </c>
      <c r="H131" s="87">
        <v>209</v>
      </c>
      <c r="I131" s="88">
        <v>250</v>
      </c>
      <c r="J131" s="14"/>
      <c r="K131" s="25">
        <v>109</v>
      </c>
      <c r="L131" s="86">
        <v>0</v>
      </c>
      <c r="M131" s="87">
        <v>0</v>
      </c>
      <c r="N131" s="88">
        <v>0</v>
      </c>
      <c r="O131" s="14"/>
      <c r="P131" s="36" t="s">
        <v>24</v>
      </c>
      <c r="Q131" s="46">
        <f>SUM(L107:L111)</f>
        <v>469</v>
      </c>
      <c r="R131" s="49">
        <f>SUM(M107:M111)</f>
        <v>172</v>
      </c>
      <c r="S131" s="50">
        <f>SUM(N107:N111)</f>
        <v>297</v>
      </c>
      <c r="T131" s="35"/>
    </row>
    <row r="132" spans="1:20" s="15" customFormat="1" ht="12" customHeight="1" x14ac:dyDescent="0.15">
      <c r="A132" s="21">
        <v>30</v>
      </c>
      <c r="B132" s="83">
        <v>342</v>
      </c>
      <c r="C132" s="84">
        <v>181</v>
      </c>
      <c r="D132" s="85">
        <v>161</v>
      </c>
      <c r="E132" s="20"/>
      <c r="F132" s="21">
        <v>70</v>
      </c>
      <c r="G132" s="83">
        <v>495</v>
      </c>
      <c r="H132" s="84">
        <v>248</v>
      </c>
      <c r="I132" s="85">
        <v>247</v>
      </c>
      <c r="J132" s="14"/>
      <c r="K132" s="21">
        <v>110</v>
      </c>
      <c r="L132" s="83">
        <v>0</v>
      </c>
      <c r="M132" s="84">
        <v>0</v>
      </c>
      <c r="N132" s="85">
        <v>0</v>
      </c>
      <c r="O132" s="14"/>
      <c r="P132" s="36" t="s">
        <v>25</v>
      </c>
      <c r="Q132" s="46">
        <f>SUM(L112:L116)</f>
        <v>238</v>
      </c>
      <c r="R132" s="49">
        <f>SUM(M112:M116)</f>
        <v>64</v>
      </c>
      <c r="S132" s="50">
        <f>SUM(N112:N116)</f>
        <v>174</v>
      </c>
      <c r="T132" s="35"/>
    </row>
    <row r="133" spans="1:20" s="15" customFormat="1" ht="12" customHeight="1" x14ac:dyDescent="0.15">
      <c r="A133" s="21">
        <v>31</v>
      </c>
      <c r="B133" s="83">
        <v>344</v>
      </c>
      <c r="C133" s="84">
        <v>184</v>
      </c>
      <c r="D133" s="85">
        <v>160</v>
      </c>
      <c r="E133" s="20"/>
      <c r="F133" s="21">
        <v>71</v>
      </c>
      <c r="G133" s="83">
        <v>310</v>
      </c>
      <c r="H133" s="84">
        <v>160</v>
      </c>
      <c r="I133" s="85">
        <v>150</v>
      </c>
      <c r="J133" s="14"/>
      <c r="K133" s="21">
        <v>111</v>
      </c>
      <c r="L133" s="83">
        <v>0</v>
      </c>
      <c r="M133" s="84">
        <v>0</v>
      </c>
      <c r="N133" s="85">
        <v>0</v>
      </c>
      <c r="O133" s="14"/>
      <c r="P133" s="36" t="s">
        <v>26</v>
      </c>
      <c r="Q133" s="46">
        <f>SUM(L117:L121)</f>
        <v>73</v>
      </c>
      <c r="R133" s="46">
        <f>SUM(M117:M121)</f>
        <v>15</v>
      </c>
      <c r="S133" s="48">
        <f>SUM(N117:N121)</f>
        <v>58</v>
      </c>
      <c r="T133" s="35"/>
    </row>
    <row r="134" spans="1:20" s="15" customFormat="1" ht="12" customHeight="1" x14ac:dyDescent="0.15">
      <c r="A134" s="21">
        <v>32</v>
      </c>
      <c r="B134" s="83">
        <v>363</v>
      </c>
      <c r="C134" s="84">
        <v>202</v>
      </c>
      <c r="D134" s="85">
        <v>161</v>
      </c>
      <c r="E134" s="20"/>
      <c r="F134" s="21">
        <v>72</v>
      </c>
      <c r="G134" s="83">
        <v>305</v>
      </c>
      <c r="H134" s="84">
        <v>148</v>
      </c>
      <c r="I134" s="85">
        <v>157</v>
      </c>
      <c r="J134" s="14"/>
      <c r="K134" s="21">
        <v>112</v>
      </c>
      <c r="L134" s="83">
        <v>0</v>
      </c>
      <c r="M134" s="84">
        <v>0</v>
      </c>
      <c r="N134" s="85">
        <v>0</v>
      </c>
      <c r="O134" s="14"/>
      <c r="P134" s="36" t="s">
        <v>27</v>
      </c>
      <c r="Q134" s="46">
        <f>SUM(L122:L126)</f>
        <v>12</v>
      </c>
      <c r="R134" s="46">
        <f>SUM(M122:M126)</f>
        <v>2</v>
      </c>
      <c r="S134" s="48">
        <f>SUM(N122:N126)</f>
        <v>10</v>
      </c>
      <c r="T134" s="35"/>
    </row>
    <row r="135" spans="1:20" s="15" customFormat="1" ht="12" customHeight="1" x14ac:dyDescent="0.15">
      <c r="A135" s="21">
        <v>33</v>
      </c>
      <c r="B135" s="83">
        <v>380</v>
      </c>
      <c r="C135" s="84">
        <v>201</v>
      </c>
      <c r="D135" s="85">
        <v>179</v>
      </c>
      <c r="E135" s="20"/>
      <c r="F135" s="21">
        <v>73</v>
      </c>
      <c r="G135" s="83">
        <v>380</v>
      </c>
      <c r="H135" s="84">
        <v>188</v>
      </c>
      <c r="I135" s="85">
        <v>192</v>
      </c>
      <c r="J135" s="14"/>
      <c r="K135" s="21">
        <v>113</v>
      </c>
      <c r="L135" s="83">
        <v>0</v>
      </c>
      <c r="M135" s="84">
        <v>0</v>
      </c>
      <c r="N135" s="85">
        <v>0</v>
      </c>
      <c r="O135" s="14"/>
      <c r="P135" s="36" t="s">
        <v>28</v>
      </c>
      <c r="Q135" s="46">
        <f>SUM(L127:L131)</f>
        <v>0</v>
      </c>
      <c r="R135" s="46">
        <f>SUM(M127:M131)</f>
        <v>0</v>
      </c>
      <c r="S135" s="48">
        <f>SUM(N127:N131)</f>
        <v>0</v>
      </c>
      <c r="T135" s="35"/>
    </row>
    <row r="136" spans="1:20" s="15" customFormat="1" ht="12" customHeight="1" x14ac:dyDescent="0.15">
      <c r="A136" s="21">
        <v>34</v>
      </c>
      <c r="B136" s="83">
        <v>368</v>
      </c>
      <c r="C136" s="84">
        <v>197</v>
      </c>
      <c r="D136" s="85">
        <v>171</v>
      </c>
      <c r="E136" s="20"/>
      <c r="F136" s="21">
        <v>74</v>
      </c>
      <c r="G136" s="83">
        <v>302</v>
      </c>
      <c r="H136" s="84">
        <v>142</v>
      </c>
      <c r="I136" s="85">
        <v>160</v>
      </c>
      <c r="J136" s="14"/>
      <c r="K136" s="21">
        <v>114</v>
      </c>
      <c r="L136" s="83">
        <v>0</v>
      </c>
      <c r="M136" s="84">
        <v>0</v>
      </c>
      <c r="N136" s="85">
        <v>0</v>
      </c>
      <c r="O136" s="14"/>
      <c r="P136" s="36" t="s">
        <v>29</v>
      </c>
      <c r="Q136" s="46">
        <f>SUM(L132:L136)</f>
        <v>0</v>
      </c>
      <c r="R136" s="46">
        <f>SUM(M132:M136)</f>
        <v>0</v>
      </c>
      <c r="S136" s="50">
        <f>SUM(N132:N136)</f>
        <v>0</v>
      </c>
      <c r="T136" s="35"/>
    </row>
    <row r="137" spans="1:20" s="15" customFormat="1" ht="12" customHeight="1" x14ac:dyDescent="0.15">
      <c r="A137" s="25">
        <v>35</v>
      </c>
      <c r="B137" s="86">
        <v>404</v>
      </c>
      <c r="C137" s="87">
        <v>209</v>
      </c>
      <c r="D137" s="88">
        <v>195</v>
      </c>
      <c r="E137" s="20"/>
      <c r="F137" s="25">
        <v>75</v>
      </c>
      <c r="G137" s="86">
        <v>321</v>
      </c>
      <c r="H137" s="87">
        <v>151</v>
      </c>
      <c r="I137" s="88">
        <v>170</v>
      </c>
      <c r="J137" s="14"/>
      <c r="K137" s="25">
        <v>115</v>
      </c>
      <c r="L137" s="86">
        <v>0</v>
      </c>
      <c r="M137" s="87">
        <v>0</v>
      </c>
      <c r="N137" s="88">
        <v>0</v>
      </c>
      <c r="O137" s="14"/>
      <c r="P137" s="36" t="s">
        <v>30</v>
      </c>
      <c r="Q137" s="46">
        <f>SUM(L137:L141)</f>
        <v>0</v>
      </c>
      <c r="R137" s="46">
        <f>SUM(M137:M141)</f>
        <v>0</v>
      </c>
      <c r="S137" s="48">
        <f>SUM(N137:N141)</f>
        <v>0</v>
      </c>
      <c r="T137" s="35"/>
    </row>
    <row r="138" spans="1:20" s="15" customFormat="1" ht="12" customHeight="1" x14ac:dyDescent="0.15">
      <c r="A138" s="25">
        <v>36</v>
      </c>
      <c r="B138" s="86">
        <v>369</v>
      </c>
      <c r="C138" s="87">
        <v>196</v>
      </c>
      <c r="D138" s="88">
        <v>173</v>
      </c>
      <c r="E138" s="20"/>
      <c r="F138" s="25">
        <v>76</v>
      </c>
      <c r="G138" s="86">
        <v>286</v>
      </c>
      <c r="H138" s="87">
        <v>145</v>
      </c>
      <c r="I138" s="88">
        <v>141</v>
      </c>
      <c r="J138" s="14"/>
      <c r="K138" s="25">
        <v>116</v>
      </c>
      <c r="L138" s="86">
        <v>0</v>
      </c>
      <c r="M138" s="87">
        <v>0</v>
      </c>
      <c r="N138" s="88">
        <v>0</v>
      </c>
      <c r="O138" s="14"/>
      <c r="P138" s="36" t="s">
        <v>31</v>
      </c>
      <c r="Q138" s="46">
        <f>SUM(Q102:Q106)</f>
        <v>0</v>
      </c>
      <c r="R138" s="46">
        <f>SUM(R102:R106)</f>
        <v>0</v>
      </c>
      <c r="S138" s="48">
        <f>SUM(S102:S106)</f>
        <v>0</v>
      </c>
      <c r="T138" s="35"/>
    </row>
    <row r="139" spans="1:20" s="15" customFormat="1" ht="12" customHeight="1" x14ac:dyDescent="0.15">
      <c r="A139" s="25">
        <v>37</v>
      </c>
      <c r="B139" s="86">
        <v>354</v>
      </c>
      <c r="C139" s="87">
        <v>170</v>
      </c>
      <c r="D139" s="88">
        <v>184</v>
      </c>
      <c r="E139" s="20"/>
      <c r="F139" s="25">
        <v>77</v>
      </c>
      <c r="G139" s="86">
        <v>237</v>
      </c>
      <c r="H139" s="87">
        <v>124</v>
      </c>
      <c r="I139" s="88">
        <v>113</v>
      </c>
      <c r="J139" s="14"/>
      <c r="K139" s="25">
        <v>117</v>
      </c>
      <c r="L139" s="86">
        <v>0</v>
      </c>
      <c r="M139" s="87">
        <v>0</v>
      </c>
      <c r="N139" s="88">
        <v>0</v>
      </c>
      <c r="O139" s="14"/>
      <c r="P139" s="36" t="s">
        <v>32</v>
      </c>
      <c r="Q139" s="46">
        <f>SUM(Q107:Q111)</f>
        <v>0</v>
      </c>
      <c r="R139" s="46">
        <f>SUM(R107:R111)</f>
        <v>0</v>
      </c>
      <c r="S139" s="48">
        <f>SUM(S107:S111)</f>
        <v>0</v>
      </c>
      <c r="T139" s="35"/>
    </row>
    <row r="140" spans="1:20" s="15" customFormat="1" ht="12" customHeight="1" thickBot="1" x14ac:dyDescent="0.2">
      <c r="A140" s="25">
        <v>38</v>
      </c>
      <c r="B140" s="86">
        <v>370</v>
      </c>
      <c r="C140" s="87">
        <v>194</v>
      </c>
      <c r="D140" s="88">
        <v>176</v>
      </c>
      <c r="E140" s="20"/>
      <c r="F140" s="25">
        <v>78</v>
      </c>
      <c r="G140" s="86">
        <v>152</v>
      </c>
      <c r="H140" s="87">
        <v>73</v>
      </c>
      <c r="I140" s="88">
        <v>79</v>
      </c>
      <c r="J140" s="14"/>
      <c r="K140" s="25">
        <v>118</v>
      </c>
      <c r="L140" s="86">
        <v>0</v>
      </c>
      <c r="M140" s="87">
        <v>0</v>
      </c>
      <c r="N140" s="88">
        <v>0</v>
      </c>
      <c r="O140" s="14"/>
      <c r="P140" s="38" t="s">
        <v>33</v>
      </c>
      <c r="Q140" s="54">
        <f>Q112</f>
        <v>0</v>
      </c>
      <c r="R140" s="54">
        <f>R112</f>
        <v>0</v>
      </c>
      <c r="S140" s="55">
        <f>S112</f>
        <v>0</v>
      </c>
      <c r="T140" s="35"/>
    </row>
    <row r="141" spans="1:20" s="15" customFormat="1" ht="12" customHeight="1" thickTop="1" x14ac:dyDescent="0.15">
      <c r="A141" s="39">
        <v>39</v>
      </c>
      <c r="B141" s="89">
        <v>401</v>
      </c>
      <c r="C141" s="90">
        <v>207</v>
      </c>
      <c r="D141" s="91">
        <v>194</v>
      </c>
      <c r="E141" s="20"/>
      <c r="F141" s="39">
        <v>79</v>
      </c>
      <c r="G141" s="89">
        <v>186</v>
      </c>
      <c r="H141" s="90">
        <v>82</v>
      </c>
      <c r="I141" s="91">
        <v>104</v>
      </c>
      <c r="J141" s="14"/>
      <c r="K141" s="39">
        <v>119</v>
      </c>
      <c r="L141" s="89">
        <v>0</v>
      </c>
      <c r="M141" s="90">
        <v>0</v>
      </c>
      <c r="N141" s="91">
        <v>0</v>
      </c>
      <c r="O141" s="14"/>
      <c r="P141" s="40" t="s">
        <v>3</v>
      </c>
      <c r="Q141" s="56">
        <f>SUM(Q114:Q140)</f>
        <v>28602</v>
      </c>
      <c r="R141" s="57">
        <f>SUM(R114:R140)</f>
        <v>14324</v>
      </c>
      <c r="S141" s="58">
        <f>SUM(S114:S140)</f>
        <v>14278</v>
      </c>
      <c r="T141" s="35"/>
    </row>
    <row r="142" spans="1:20" s="15" customFormat="1" x14ac:dyDescent="0.15">
      <c r="A142" s="3"/>
      <c r="B142" s="4"/>
      <c r="C142" s="4"/>
      <c r="D142" s="4"/>
      <c r="E142" s="20"/>
      <c r="F142" s="3"/>
      <c r="G142" s="4"/>
      <c r="H142" s="4"/>
      <c r="I142" s="4"/>
      <c r="J142" s="14"/>
      <c r="M142" s="15" t="s">
        <v>49</v>
      </c>
      <c r="O142" s="14"/>
      <c r="P142" s="4"/>
      <c r="Q142" s="9"/>
      <c r="R142" s="35"/>
    </row>
    <row r="143" spans="1:20" s="15" customFormat="1" ht="12" x14ac:dyDescent="0.15">
      <c r="A143" s="10"/>
      <c r="B143" s="41" t="s">
        <v>3</v>
      </c>
      <c r="C143" s="12" t="s">
        <v>1</v>
      </c>
      <c r="D143" s="13" t="s">
        <v>2</v>
      </c>
      <c r="E143" s="20"/>
      <c r="F143" s="10"/>
      <c r="G143" s="41" t="s">
        <v>34</v>
      </c>
      <c r="H143" s="12" t="s">
        <v>35</v>
      </c>
      <c r="I143" s="13" t="s">
        <v>36</v>
      </c>
      <c r="J143" s="14"/>
      <c r="K143" s="96" t="s">
        <v>77</v>
      </c>
      <c r="L143" s="97" t="s">
        <v>78</v>
      </c>
      <c r="M143" s="97"/>
      <c r="N143" s="97"/>
      <c r="O143" s="97"/>
      <c r="P143" s="97"/>
      <c r="Q143" s="97"/>
      <c r="R143" s="97"/>
      <c r="S143" s="97"/>
    </row>
    <row r="144" spans="1:20" s="15" customFormat="1" ht="12" x14ac:dyDescent="0.15">
      <c r="A144" s="42" t="s">
        <v>37</v>
      </c>
      <c r="B144" s="59">
        <f>SUM(Q114:Q116)</f>
        <v>4500</v>
      </c>
      <c r="C144" s="60">
        <f>SUM(R114:R116)</f>
        <v>2315</v>
      </c>
      <c r="D144" s="61">
        <f>SUM(S114:S116)</f>
        <v>2185</v>
      </c>
      <c r="E144" s="20"/>
      <c r="F144" s="42" t="s">
        <v>79</v>
      </c>
      <c r="G144" s="68">
        <f>B144/B147*100</f>
        <v>15.733165512901195</v>
      </c>
      <c r="H144" s="69">
        <f>C144/C147*100</f>
        <v>16.161686679698409</v>
      </c>
      <c r="I144" s="70">
        <f>D144/D147*100</f>
        <v>15.303263762431712</v>
      </c>
      <c r="J144" s="14"/>
      <c r="L144" s="97"/>
      <c r="M144" s="97"/>
      <c r="N144" s="97"/>
      <c r="O144" s="97"/>
      <c r="P144" s="97"/>
      <c r="Q144" s="97"/>
      <c r="R144" s="97"/>
      <c r="S144" s="97"/>
    </row>
    <row r="145" spans="1:20" s="15" customFormat="1" x14ac:dyDescent="0.15">
      <c r="A145" s="43" t="s">
        <v>38</v>
      </c>
      <c r="B145" s="62">
        <f>SUM(Q117:Q126)</f>
        <v>17391</v>
      </c>
      <c r="C145" s="49">
        <f>SUM(R117:R126)</f>
        <v>8981</v>
      </c>
      <c r="D145" s="50">
        <f>SUM(S117:S126)</f>
        <v>8410</v>
      </c>
      <c r="E145" s="20"/>
      <c r="F145" s="43" t="s">
        <v>80</v>
      </c>
      <c r="G145" s="71">
        <f>B145/B147*100</f>
        <v>60.803440318858826</v>
      </c>
      <c r="H145" s="72">
        <f>C145/C147*100</f>
        <v>62.69896676905892</v>
      </c>
      <c r="I145" s="73">
        <f>D145/D147*100</f>
        <v>58.90180697576691</v>
      </c>
      <c r="J145" s="14"/>
      <c r="O145" s="14"/>
      <c r="P145" s="4"/>
      <c r="Q145" s="9"/>
      <c r="R145" s="35"/>
    </row>
    <row r="146" spans="1:20" s="15" customFormat="1" ht="14.25" thickBot="1" x14ac:dyDescent="0.2">
      <c r="A146" s="44" t="s">
        <v>39</v>
      </c>
      <c r="B146" s="63">
        <f>SUM(Q127:Q140)</f>
        <v>6711</v>
      </c>
      <c r="C146" s="64">
        <f>SUM(R127:R140)</f>
        <v>3028</v>
      </c>
      <c r="D146" s="65">
        <f>SUM(S127:S140)</f>
        <v>3683</v>
      </c>
      <c r="E146" s="20"/>
      <c r="F146" s="44" t="s">
        <v>81</v>
      </c>
      <c r="G146" s="74">
        <f>B146/B147*100</f>
        <v>23.463394168239983</v>
      </c>
      <c r="H146" s="75">
        <f>C146/C147*100</f>
        <v>21.139346551242667</v>
      </c>
      <c r="I146" s="76">
        <f>D146/D147*100</f>
        <v>25.794929261801375</v>
      </c>
      <c r="J146" s="14"/>
      <c r="O146" s="14"/>
      <c r="P146" s="4"/>
      <c r="Q146" s="9"/>
      <c r="R146" s="35"/>
    </row>
    <row r="147" spans="1:20" s="15" customFormat="1" ht="14.25" thickTop="1" x14ac:dyDescent="0.15">
      <c r="A147" s="45" t="s">
        <v>3</v>
      </c>
      <c r="B147" s="56">
        <f>SUM(B144:B146)</f>
        <v>28602</v>
      </c>
      <c r="C147" s="66">
        <f>SUM(C144:C146)</f>
        <v>14324</v>
      </c>
      <c r="D147" s="67">
        <f>SUM(D144:D146)</f>
        <v>14278</v>
      </c>
      <c r="E147" s="20"/>
      <c r="F147" s="45" t="s">
        <v>3</v>
      </c>
      <c r="G147" s="77">
        <f>SUM(G144:G146)</f>
        <v>100.00000000000001</v>
      </c>
      <c r="H147" s="78">
        <f>SUM(H144:H146)</f>
        <v>100</v>
      </c>
      <c r="I147" s="79">
        <f>SUM(I144:I146)</f>
        <v>100</v>
      </c>
      <c r="J147" s="14"/>
      <c r="O147" s="14"/>
      <c r="P147" s="4"/>
      <c r="Q147" s="9"/>
      <c r="R147" s="35"/>
    </row>
    <row r="148" spans="1:20" s="2" customFormat="1" ht="17.25" x14ac:dyDescent="0.2">
      <c r="A148" s="2" t="s">
        <v>42</v>
      </c>
      <c r="B148" s="1"/>
      <c r="C148" s="1"/>
      <c r="E148" s="5"/>
      <c r="H148" s="99" t="str">
        <f>$H$1</f>
        <v>2017（平成29）年8月末現在</v>
      </c>
      <c r="I148" s="99"/>
      <c r="J148" s="99"/>
      <c r="K148" s="99"/>
      <c r="L148" s="99"/>
      <c r="M148" s="99"/>
      <c r="N148" s="99"/>
      <c r="O148" s="99"/>
      <c r="P148" s="99"/>
      <c r="Q148" s="7"/>
    </row>
    <row r="149" spans="1:20" ht="6.95" customHeight="1" x14ac:dyDescent="0.15"/>
    <row r="150" spans="1:20" s="15" customFormat="1" ht="12" customHeight="1" x14ac:dyDescent="0.15">
      <c r="A150" s="10" t="s">
        <v>6</v>
      </c>
      <c r="B150" s="11" t="s">
        <v>4</v>
      </c>
      <c r="C150" s="12" t="s">
        <v>1</v>
      </c>
      <c r="D150" s="13" t="s">
        <v>2</v>
      </c>
      <c r="E150" s="14"/>
      <c r="F150" s="10" t="s">
        <v>6</v>
      </c>
      <c r="G150" s="11" t="s">
        <v>4</v>
      </c>
      <c r="H150" s="12" t="s">
        <v>1</v>
      </c>
      <c r="I150" s="13" t="s">
        <v>2</v>
      </c>
      <c r="J150" s="14"/>
      <c r="K150" s="10" t="s">
        <v>6</v>
      </c>
      <c r="L150" s="11" t="s">
        <v>4</v>
      </c>
      <c r="M150" s="12" t="s">
        <v>1</v>
      </c>
      <c r="N150" s="13" t="s">
        <v>2</v>
      </c>
      <c r="O150" s="14"/>
      <c r="P150" s="10" t="s">
        <v>6</v>
      </c>
      <c r="Q150" s="11" t="s">
        <v>4</v>
      </c>
      <c r="R150" s="12" t="s">
        <v>1</v>
      </c>
      <c r="S150" s="13" t="s">
        <v>2</v>
      </c>
    </row>
    <row r="151" spans="1:20" s="15" customFormat="1" ht="12" customHeight="1" x14ac:dyDescent="0.15">
      <c r="A151" s="16">
        <v>0</v>
      </c>
      <c r="B151" s="80">
        <v>24</v>
      </c>
      <c r="C151" s="81">
        <v>12</v>
      </c>
      <c r="D151" s="82">
        <v>12</v>
      </c>
      <c r="E151" s="20"/>
      <c r="F151" s="16">
        <v>40</v>
      </c>
      <c r="G151" s="80">
        <v>74</v>
      </c>
      <c r="H151" s="81">
        <v>40</v>
      </c>
      <c r="I151" s="82">
        <v>34</v>
      </c>
      <c r="J151" s="14"/>
      <c r="K151" s="16">
        <v>80</v>
      </c>
      <c r="L151" s="80">
        <v>85</v>
      </c>
      <c r="M151" s="81">
        <v>44</v>
      </c>
      <c r="N151" s="82">
        <v>41</v>
      </c>
      <c r="O151" s="14"/>
      <c r="P151" s="16">
        <v>120</v>
      </c>
      <c r="Q151" s="17">
        <v>0</v>
      </c>
      <c r="R151" s="18">
        <v>0</v>
      </c>
      <c r="S151" s="19">
        <v>0</v>
      </c>
    </row>
    <row r="152" spans="1:20" s="15" customFormat="1" ht="12" customHeight="1" x14ac:dyDescent="0.15">
      <c r="A152" s="21">
        <v>1</v>
      </c>
      <c r="B152" s="83">
        <v>26</v>
      </c>
      <c r="C152" s="84">
        <v>12</v>
      </c>
      <c r="D152" s="85">
        <v>14</v>
      </c>
      <c r="E152" s="20"/>
      <c r="F152" s="21">
        <v>41</v>
      </c>
      <c r="G152" s="83">
        <v>81</v>
      </c>
      <c r="H152" s="84">
        <v>39</v>
      </c>
      <c r="I152" s="85">
        <v>42</v>
      </c>
      <c r="J152" s="14"/>
      <c r="K152" s="21">
        <v>81</v>
      </c>
      <c r="L152" s="83">
        <v>82</v>
      </c>
      <c r="M152" s="84">
        <v>34</v>
      </c>
      <c r="N152" s="85">
        <v>48</v>
      </c>
      <c r="O152" s="14"/>
      <c r="P152" s="21">
        <v>121</v>
      </c>
      <c r="Q152" s="22">
        <v>0</v>
      </c>
      <c r="R152" s="23">
        <v>0</v>
      </c>
      <c r="S152" s="24">
        <v>0</v>
      </c>
    </row>
    <row r="153" spans="1:20" s="15" customFormat="1" ht="12" customHeight="1" x14ac:dyDescent="0.15">
      <c r="A153" s="21">
        <v>2</v>
      </c>
      <c r="B153" s="83">
        <v>29</v>
      </c>
      <c r="C153" s="84">
        <v>13</v>
      </c>
      <c r="D153" s="85">
        <v>16</v>
      </c>
      <c r="E153" s="20"/>
      <c r="F153" s="21">
        <v>42</v>
      </c>
      <c r="G153" s="83">
        <v>64</v>
      </c>
      <c r="H153" s="84">
        <v>31</v>
      </c>
      <c r="I153" s="85">
        <v>33</v>
      </c>
      <c r="J153" s="14"/>
      <c r="K153" s="21">
        <v>82</v>
      </c>
      <c r="L153" s="83">
        <v>69</v>
      </c>
      <c r="M153" s="84">
        <v>32</v>
      </c>
      <c r="N153" s="85">
        <v>37</v>
      </c>
      <c r="O153" s="14"/>
      <c r="P153" s="21">
        <v>122</v>
      </c>
      <c r="Q153" s="22">
        <v>0</v>
      </c>
      <c r="R153" s="23">
        <v>0</v>
      </c>
      <c r="S153" s="24">
        <v>0</v>
      </c>
      <c r="T153" s="14"/>
    </row>
    <row r="154" spans="1:20" s="15" customFormat="1" ht="12" customHeight="1" x14ac:dyDescent="0.15">
      <c r="A154" s="21">
        <v>3</v>
      </c>
      <c r="B154" s="83">
        <v>42</v>
      </c>
      <c r="C154" s="84">
        <v>14</v>
      </c>
      <c r="D154" s="85">
        <v>28</v>
      </c>
      <c r="E154" s="20"/>
      <c r="F154" s="21">
        <v>43</v>
      </c>
      <c r="G154" s="83">
        <v>81</v>
      </c>
      <c r="H154" s="84">
        <v>44</v>
      </c>
      <c r="I154" s="85">
        <v>37</v>
      </c>
      <c r="J154" s="14"/>
      <c r="K154" s="21">
        <v>83</v>
      </c>
      <c r="L154" s="83">
        <v>62</v>
      </c>
      <c r="M154" s="84">
        <v>32</v>
      </c>
      <c r="N154" s="85">
        <v>30</v>
      </c>
      <c r="O154" s="14"/>
      <c r="P154" s="21">
        <v>123</v>
      </c>
      <c r="Q154" s="22">
        <v>0</v>
      </c>
      <c r="R154" s="23">
        <v>0</v>
      </c>
      <c r="S154" s="24">
        <v>0</v>
      </c>
      <c r="T154" s="14"/>
    </row>
    <row r="155" spans="1:20" s="15" customFormat="1" ht="12" customHeight="1" x14ac:dyDescent="0.15">
      <c r="A155" s="21">
        <v>4</v>
      </c>
      <c r="B155" s="83">
        <v>40</v>
      </c>
      <c r="C155" s="84">
        <v>24</v>
      </c>
      <c r="D155" s="85">
        <v>16</v>
      </c>
      <c r="E155" s="20"/>
      <c r="F155" s="21">
        <v>44</v>
      </c>
      <c r="G155" s="83">
        <v>82</v>
      </c>
      <c r="H155" s="84">
        <v>40</v>
      </c>
      <c r="I155" s="85">
        <v>42</v>
      </c>
      <c r="J155" s="14"/>
      <c r="K155" s="21">
        <v>84</v>
      </c>
      <c r="L155" s="83">
        <v>53</v>
      </c>
      <c r="M155" s="84">
        <v>18</v>
      </c>
      <c r="N155" s="85">
        <v>35</v>
      </c>
      <c r="O155" s="14"/>
      <c r="P155" s="21">
        <v>124</v>
      </c>
      <c r="Q155" s="22">
        <v>0</v>
      </c>
      <c r="R155" s="23">
        <v>0</v>
      </c>
      <c r="S155" s="24">
        <v>0</v>
      </c>
      <c r="T155" s="14"/>
    </row>
    <row r="156" spans="1:20" s="15" customFormat="1" ht="12" customHeight="1" x14ac:dyDescent="0.15">
      <c r="A156" s="25">
        <v>5</v>
      </c>
      <c r="B156" s="86">
        <v>41</v>
      </c>
      <c r="C156" s="87">
        <v>16</v>
      </c>
      <c r="D156" s="88">
        <v>25</v>
      </c>
      <c r="E156" s="20"/>
      <c r="F156" s="25">
        <v>45</v>
      </c>
      <c r="G156" s="86">
        <v>79</v>
      </c>
      <c r="H156" s="87">
        <v>45</v>
      </c>
      <c r="I156" s="88">
        <v>34</v>
      </c>
      <c r="J156" s="14"/>
      <c r="K156" s="25">
        <v>85</v>
      </c>
      <c r="L156" s="86">
        <v>72</v>
      </c>
      <c r="M156" s="87">
        <v>24</v>
      </c>
      <c r="N156" s="88">
        <v>48</v>
      </c>
      <c r="O156" s="14"/>
      <c r="P156" s="25">
        <v>125</v>
      </c>
      <c r="Q156" s="26">
        <v>0</v>
      </c>
      <c r="R156" s="27">
        <v>0</v>
      </c>
      <c r="S156" s="28">
        <v>0</v>
      </c>
      <c r="T156" s="14"/>
    </row>
    <row r="157" spans="1:20" s="15" customFormat="1" ht="12" customHeight="1" x14ac:dyDescent="0.15">
      <c r="A157" s="25">
        <v>6</v>
      </c>
      <c r="B157" s="86">
        <v>44</v>
      </c>
      <c r="C157" s="87">
        <v>21</v>
      </c>
      <c r="D157" s="88">
        <v>23</v>
      </c>
      <c r="E157" s="20"/>
      <c r="F157" s="25">
        <v>46</v>
      </c>
      <c r="G157" s="86">
        <v>77</v>
      </c>
      <c r="H157" s="87">
        <v>39</v>
      </c>
      <c r="I157" s="88">
        <v>38</v>
      </c>
      <c r="J157" s="14"/>
      <c r="K157" s="25">
        <v>86</v>
      </c>
      <c r="L157" s="86">
        <v>63</v>
      </c>
      <c r="M157" s="87">
        <v>15</v>
      </c>
      <c r="N157" s="88">
        <v>48</v>
      </c>
      <c r="O157" s="14"/>
      <c r="P157" s="25">
        <v>126</v>
      </c>
      <c r="Q157" s="26">
        <v>0</v>
      </c>
      <c r="R157" s="27">
        <v>0</v>
      </c>
      <c r="S157" s="28">
        <v>0</v>
      </c>
      <c r="T157" s="14"/>
    </row>
    <row r="158" spans="1:20" s="15" customFormat="1" ht="12" customHeight="1" x14ac:dyDescent="0.15">
      <c r="A158" s="25">
        <v>7</v>
      </c>
      <c r="B158" s="86">
        <v>41</v>
      </c>
      <c r="C158" s="87">
        <v>18</v>
      </c>
      <c r="D158" s="88">
        <v>23</v>
      </c>
      <c r="E158" s="20"/>
      <c r="F158" s="25">
        <v>47</v>
      </c>
      <c r="G158" s="86">
        <v>84</v>
      </c>
      <c r="H158" s="87">
        <v>43</v>
      </c>
      <c r="I158" s="88">
        <v>41</v>
      </c>
      <c r="J158" s="14"/>
      <c r="K158" s="25">
        <v>87</v>
      </c>
      <c r="L158" s="86">
        <v>52</v>
      </c>
      <c r="M158" s="87">
        <v>17</v>
      </c>
      <c r="N158" s="88">
        <v>35</v>
      </c>
      <c r="O158" s="14"/>
      <c r="P158" s="25">
        <v>127</v>
      </c>
      <c r="Q158" s="26">
        <v>0</v>
      </c>
      <c r="R158" s="27">
        <v>0</v>
      </c>
      <c r="S158" s="28">
        <v>0</v>
      </c>
      <c r="T158" s="14"/>
    </row>
    <row r="159" spans="1:20" s="15" customFormat="1" ht="12" customHeight="1" x14ac:dyDescent="0.15">
      <c r="A159" s="25">
        <v>8</v>
      </c>
      <c r="B159" s="86">
        <v>41</v>
      </c>
      <c r="C159" s="87">
        <v>24</v>
      </c>
      <c r="D159" s="88">
        <v>17</v>
      </c>
      <c r="E159" s="20"/>
      <c r="F159" s="25">
        <v>48</v>
      </c>
      <c r="G159" s="86">
        <v>69</v>
      </c>
      <c r="H159" s="87">
        <v>33</v>
      </c>
      <c r="I159" s="88">
        <v>36</v>
      </c>
      <c r="J159" s="14"/>
      <c r="K159" s="25">
        <v>88</v>
      </c>
      <c r="L159" s="86">
        <v>44</v>
      </c>
      <c r="M159" s="87">
        <v>15</v>
      </c>
      <c r="N159" s="88">
        <v>29</v>
      </c>
      <c r="O159" s="14"/>
      <c r="P159" s="25">
        <v>128</v>
      </c>
      <c r="Q159" s="26">
        <v>0</v>
      </c>
      <c r="R159" s="27">
        <v>0</v>
      </c>
      <c r="S159" s="28">
        <v>0</v>
      </c>
      <c r="T159" s="14"/>
    </row>
    <row r="160" spans="1:20" s="15" customFormat="1" ht="12" customHeight="1" x14ac:dyDescent="0.15">
      <c r="A160" s="25">
        <v>9</v>
      </c>
      <c r="B160" s="86">
        <v>39</v>
      </c>
      <c r="C160" s="87">
        <v>15</v>
      </c>
      <c r="D160" s="88">
        <v>24</v>
      </c>
      <c r="E160" s="20"/>
      <c r="F160" s="25">
        <v>49</v>
      </c>
      <c r="G160" s="86">
        <v>83</v>
      </c>
      <c r="H160" s="87">
        <v>44</v>
      </c>
      <c r="I160" s="88">
        <v>39</v>
      </c>
      <c r="J160" s="14"/>
      <c r="K160" s="25">
        <v>89</v>
      </c>
      <c r="L160" s="86">
        <v>46</v>
      </c>
      <c r="M160" s="87">
        <v>19</v>
      </c>
      <c r="N160" s="88">
        <v>27</v>
      </c>
      <c r="O160" s="14"/>
      <c r="P160" s="25">
        <v>129</v>
      </c>
      <c r="Q160" s="26">
        <v>0</v>
      </c>
      <c r="R160" s="27">
        <v>0</v>
      </c>
      <c r="S160" s="28">
        <v>0</v>
      </c>
      <c r="T160" s="14"/>
    </row>
    <row r="161" spans="1:20" s="15" customFormat="1" ht="12" customHeight="1" x14ac:dyDescent="0.15">
      <c r="A161" s="21">
        <v>10</v>
      </c>
      <c r="B161" s="83">
        <v>45</v>
      </c>
      <c r="C161" s="84">
        <v>23</v>
      </c>
      <c r="D161" s="85">
        <v>22</v>
      </c>
      <c r="E161" s="20"/>
      <c r="F161" s="21">
        <v>50</v>
      </c>
      <c r="G161" s="83">
        <v>66</v>
      </c>
      <c r="H161" s="84">
        <v>38</v>
      </c>
      <c r="I161" s="85">
        <v>28</v>
      </c>
      <c r="J161" s="14"/>
      <c r="K161" s="21">
        <v>90</v>
      </c>
      <c r="L161" s="83">
        <v>38</v>
      </c>
      <c r="M161" s="84">
        <v>10</v>
      </c>
      <c r="N161" s="85">
        <v>28</v>
      </c>
      <c r="O161" s="14"/>
      <c r="P161" s="29">
        <v>130</v>
      </c>
      <c r="Q161" s="30">
        <v>0</v>
      </c>
      <c r="R161" s="31">
        <v>0</v>
      </c>
      <c r="S161" s="32">
        <v>0</v>
      </c>
      <c r="T161" s="14"/>
    </row>
    <row r="162" spans="1:20" s="15" customFormat="1" ht="12" customHeight="1" x14ac:dyDescent="0.15">
      <c r="A162" s="21">
        <v>11</v>
      </c>
      <c r="B162" s="83">
        <v>53</v>
      </c>
      <c r="C162" s="84">
        <v>26</v>
      </c>
      <c r="D162" s="85">
        <v>27</v>
      </c>
      <c r="E162" s="20"/>
      <c r="F162" s="21">
        <v>51</v>
      </c>
      <c r="G162" s="83">
        <v>54</v>
      </c>
      <c r="H162" s="84">
        <v>30</v>
      </c>
      <c r="I162" s="85">
        <v>24</v>
      </c>
      <c r="J162" s="14"/>
      <c r="K162" s="21">
        <v>91</v>
      </c>
      <c r="L162" s="83">
        <v>35</v>
      </c>
      <c r="M162" s="84">
        <v>12</v>
      </c>
      <c r="N162" s="85">
        <v>23</v>
      </c>
      <c r="O162" s="14"/>
      <c r="P162" s="33"/>
      <c r="Q162" s="33"/>
      <c r="R162" s="33"/>
      <c r="S162" s="33"/>
      <c r="T162" s="14"/>
    </row>
    <row r="163" spans="1:20" s="15" customFormat="1" ht="12" customHeight="1" x14ac:dyDescent="0.15">
      <c r="A163" s="21">
        <v>12</v>
      </c>
      <c r="B163" s="83">
        <v>32</v>
      </c>
      <c r="C163" s="84">
        <v>17</v>
      </c>
      <c r="D163" s="85">
        <v>15</v>
      </c>
      <c r="E163" s="20"/>
      <c r="F163" s="21">
        <v>52</v>
      </c>
      <c r="G163" s="83">
        <v>75</v>
      </c>
      <c r="H163" s="84">
        <v>35</v>
      </c>
      <c r="I163" s="85">
        <v>40</v>
      </c>
      <c r="J163" s="14"/>
      <c r="K163" s="21">
        <v>92</v>
      </c>
      <c r="L163" s="83">
        <v>28</v>
      </c>
      <c r="M163" s="84">
        <v>9</v>
      </c>
      <c r="N163" s="85">
        <v>19</v>
      </c>
      <c r="O163" s="14"/>
      <c r="P163" s="34" t="s">
        <v>7</v>
      </c>
      <c r="Q163" s="46">
        <f>SUM(B151:B155)</f>
        <v>161</v>
      </c>
      <c r="R163" s="47">
        <f>SUM(C151:C155)</f>
        <v>75</v>
      </c>
      <c r="S163" s="48">
        <f>SUM(D151:D155)</f>
        <v>86</v>
      </c>
      <c r="T163" s="35"/>
    </row>
    <row r="164" spans="1:20" s="15" customFormat="1" ht="12" customHeight="1" x14ac:dyDescent="0.15">
      <c r="A164" s="21">
        <v>13</v>
      </c>
      <c r="B164" s="83">
        <v>47</v>
      </c>
      <c r="C164" s="84">
        <v>26</v>
      </c>
      <c r="D164" s="85">
        <v>21</v>
      </c>
      <c r="E164" s="20"/>
      <c r="F164" s="21">
        <v>53</v>
      </c>
      <c r="G164" s="83">
        <v>84</v>
      </c>
      <c r="H164" s="84">
        <v>44</v>
      </c>
      <c r="I164" s="85">
        <v>40</v>
      </c>
      <c r="J164" s="14"/>
      <c r="K164" s="21">
        <v>93</v>
      </c>
      <c r="L164" s="83">
        <v>19</v>
      </c>
      <c r="M164" s="84">
        <v>5</v>
      </c>
      <c r="N164" s="85">
        <v>14</v>
      </c>
      <c r="O164" s="14"/>
      <c r="P164" s="36" t="s">
        <v>8</v>
      </c>
      <c r="Q164" s="46">
        <f>SUM(B156:B160)</f>
        <v>206</v>
      </c>
      <c r="R164" s="49">
        <f>SUM(C156:C160)</f>
        <v>94</v>
      </c>
      <c r="S164" s="50">
        <f>SUM(D156:D160)</f>
        <v>112</v>
      </c>
      <c r="T164" s="35"/>
    </row>
    <row r="165" spans="1:20" s="15" customFormat="1" ht="12" customHeight="1" x14ac:dyDescent="0.15">
      <c r="A165" s="21">
        <v>14</v>
      </c>
      <c r="B165" s="83">
        <v>71</v>
      </c>
      <c r="C165" s="84">
        <v>34</v>
      </c>
      <c r="D165" s="85">
        <v>37</v>
      </c>
      <c r="E165" s="20"/>
      <c r="F165" s="21">
        <v>54</v>
      </c>
      <c r="G165" s="83">
        <v>71</v>
      </c>
      <c r="H165" s="84">
        <v>29</v>
      </c>
      <c r="I165" s="85">
        <v>42</v>
      </c>
      <c r="J165" s="14"/>
      <c r="K165" s="21">
        <v>94</v>
      </c>
      <c r="L165" s="83">
        <v>22</v>
      </c>
      <c r="M165" s="84">
        <v>2</v>
      </c>
      <c r="N165" s="85">
        <v>20</v>
      </c>
      <c r="O165" s="14"/>
      <c r="P165" s="36" t="s">
        <v>9</v>
      </c>
      <c r="Q165" s="46">
        <f>SUM(B161:B165)</f>
        <v>248</v>
      </c>
      <c r="R165" s="49">
        <f>SUM(C161:C165)</f>
        <v>126</v>
      </c>
      <c r="S165" s="50">
        <f>SUM(D161:D165)</f>
        <v>122</v>
      </c>
      <c r="T165" s="35"/>
    </row>
    <row r="166" spans="1:20" s="15" customFormat="1" ht="12" customHeight="1" x14ac:dyDescent="0.15">
      <c r="A166" s="25">
        <v>15</v>
      </c>
      <c r="B166" s="86">
        <v>45</v>
      </c>
      <c r="C166" s="87">
        <v>19</v>
      </c>
      <c r="D166" s="88">
        <v>26</v>
      </c>
      <c r="E166" s="20"/>
      <c r="F166" s="25">
        <v>55</v>
      </c>
      <c r="G166" s="86">
        <v>73</v>
      </c>
      <c r="H166" s="87">
        <v>33</v>
      </c>
      <c r="I166" s="88">
        <v>40</v>
      </c>
      <c r="J166" s="14"/>
      <c r="K166" s="25">
        <v>95</v>
      </c>
      <c r="L166" s="86">
        <v>11</v>
      </c>
      <c r="M166" s="87">
        <v>2</v>
      </c>
      <c r="N166" s="88">
        <v>9</v>
      </c>
      <c r="O166" s="14"/>
      <c r="P166" s="37" t="s">
        <v>10</v>
      </c>
      <c r="Q166" s="51">
        <f>SUM(B166:B170)</f>
        <v>252</v>
      </c>
      <c r="R166" s="52">
        <f>SUM(C166:C170)</f>
        <v>123</v>
      </c>
      <c r="S166" s="53">
        <f>SUM(D166:D170)</f>
        <v>129</v>
      </c>
      <c r="T166" s="35"/>
    </row>
    <row r="167" spans="1:20" s="15" customFormat="1" ht="12" customHeight="1" x14ac:dyDescent="0.15">
      <c r="A167" s="25">
        <v>16</v>
      </c>
      <c r="B167" s="86">
        <v>51</v>
      </c>
      <c r="C167" s="87">
        <v>28</v>
      </c>
      <c r="D167" s="88">
        <v>23</v>
      </c>
      <c r="E167" s="20"/>
      <c r="F167" s="25">
        <v>56</v>
      </c>
      <c r="G167" s="86">
        <v>80</v>
      </c>
      <c r="H167" s="87">
        <v>37</v>
      </c>
      <c r="I167" s="88">
        <v>43</v>
      </c>
      <c r="J167" s="14"/>
      <c r="K167" s="25">
        <v>96</v>
      </c>
      <c r="L167" s="86">
        <v>16</v>
      </c>
      <c r="M167" s="87">
        <v>5</v>
      </c>
      <c r="N167" s="88">
        <v>11</v>
      </c>
      <c r="O167" s="14"/>
      <c r="P167" s="37" t="s">
        <v>11</v>
      </c>
      <c r="Q167" s="51">
        <f>SUM(B171:B175)</f>
        <v>295</v>
      </c>
      <c r="R167" s="52">
        <f>SUM(C171:C175)</f>
        <v>152</v>
      </c>
      <c r="S167" s="53">
        <f>SUM(D171:D175)</f>
        <v>143</v>
      </c>
      <c r="T167" s="35"/>
    </row>
    <row r="168" spans="1:20" s="15" customFormat="1" ht="12" customHeight="1" x14ac:dyDescent="0.15">
      <c r="A168" s="25">
        <v>17</v>
      </c>
      <c r="B168" s="86">
        <v>46</v>
      </c>
      <c r="C168" s="87">
        <v>23</v>
      </c>
      <c r="D168" s="88">
        <v>23</v>
      </c>
      <c r="E168" s="20"/>
      <c r="F168" s="25">
        <v>57</v>
      </c>
      <c r="G168" s="86">
        <v>85</v>
      </c>
      <c r="H168" s="87">
        <v>44</v>
      </c>
      <c r="I168" s="88">
        <v>41</v>
      </c>
      <c r="J168" s="14"/>
      <c r="K168" s="25">
        <v>97</v>
      </c>
      <c r="L168" s="86">
        <v>13</v>
      </c>
      <c r="M168" s="87">
        <v>1</v>
      </c>
      <c r="N168" s="88">
        <v>12</v>
      </c>
      <c r="O168" s="14"/>
      <c r="P168" s="37" t="s">
        <v>12</v>
      </c>
      <c r="Q168" s="51">
        <f>SUM(B176:B180)</f>
        <v>279</v>
      </c>
      <c r="R168" s="52">
        <f>SUM(C176:C180)</f>
        <v>150</v>
      </c>
      <c r="S168" s="53">
        <f>SUM(D176:D180)</f>
        <v>129</v>
      </c>
      <c r="T168" s="35"/>
    </row>
    <row r="169" spans="1:20" s="15" customFormat="1" ht="12" customHeight="1" x14ac:dyDescent="0.15">
      <c r="A169" s="25">
        <v>18</v>
      </c>
      <c r="B169" s="86">
        <v>50</v>
      </c>
      <c r="C169" s="87">
        <v>27</v>
      </c>
      <c r="D169" s="88">
        <v>23</v>
      </c>
      <c r="E169" s="20"/>
      <c r="F169" s="25">
        <v>58</v>
      </c>
      <c r="G169" s="86">
        <v>100</v>
      </c>
      <c r="H169" s="87">
        <v>47</v>
      </c>
      <c r="I169" s="88">
        <v>53</v>
      </c>
      <c r="J169" s="14"/>
      <c r="K169" s="25">
        <v>98</v>
      </c>
      <c r="L169" s="86">
        <v>5</v>
      </c>
      <c r="M169" s="87">
        <v>3</v>
      </c>
      <c r="N169" s="88">
        <v>2</v>
      </c>
      <c r="O169" s="14"/>
      <c r="P169" s="37" t="s">
        <v>13</v>
      </c>
      <c r="Q169" s="51">
        <f>SUM(B181:B185)</f>
        <v>257</v>
      </c>
      <c r="R169" s="52">
        <f>SUM(C181:C185)</f>
        <v>149</v>
      </c>
      <c r="S169" s="53">
        <f>SUM(D181:D185)</f>
        <v>108</v>
      </c>
      <c r="T169" s="35"/>
    </row>
    <row r="170" spans="1:20" s="15" customFormat="1" ht="12" customHeight="1" x14ac:dyDescent="0.15">
      <c r="A170" s="25">
        <v>19</v>
      </c>
      <c r="B170" s="86">
        <v>60</v>
      </c>
      <c r="C170" s="87">
        <v>26</v>
      </c>
      <c r="D170" s="88">
        <v>34</v>
      </c>
      <c r="E170" s="20"/>
      <c r="F170" s="25">
        <v>59</v>
      </c>
      <c r="G170" s="86">
        <v>89</v>
      </c>
      <c r="H170" s="87">
        <v>44</v>
      </c>
      <c r="I170" s="88">
        <v>45</v>
      </c>
      <c r="J170" s="14"/>
      <c r="K170" s="25">
        <v>99</v>
      </c>
      <c r="L170" s="86">
        <v>10</v>
      </c>
      <c r="M170" s="87">
        <v>2</v>
      </c>
      <c r="N170" s="88">
        <v>8</v>
      </c>
      <c r="O170" s="14"/>
      <c r="P170" s="37" t="s">
        <v>14</v>
      </c>
      <c r="Q170" s="51">
        <f>SUM(B186:B190)</f>
        <v>308</v>
      </c>
      <c r="R170" s="52">
        <f>SUM(C186:C190)</f>
        <v>173</v>
      </c>
      <c r="S170" s="53">
        <f>SUM(D186:D190)</f>
        <v>135</v>
      </c>
      <c r="T170" s="35"/>
    </row>
    <row r="171" spans="1:20" s="15" customFormat="1" ht="12" customHeight="1" x14ac:dyDescent="0.15">
      <c r="A171" s="21">
        <v>20</v>
      </c>
      <c r="B171" s="83">
        <v>51</v>
      </c>
      <c r="C171" s="84">
        <v>22</v>
      </c>
      <c r="D171" s="85">
        <v>29</v>
      </c>
      <c r="E171" s="20"/>
      <c r="F171" s="21">
        <v>60</v>
      </c>
      <c r="G171" s="83">
        <v>94</v>
      </c>
      <c r="H171" s="84">
        <v>42</v>
      </c>
      <c r="I171" s="85">
        <v>52</v>
      </c>
      <c r="J171" s="14"/>
      <c r="K171" s="21">
        <v>100</v>
      </c>
      <c r="L171" s="83">
        <v>1</v>
      </c>
      <c r="M171" s="84">
        <v>0</v>
      </c>
      <c r="N171" s="85">
        <v>1</v>
      </c>
      <c r="O171" s="14"/>
      <c r="P171" s="37" t="s">
        <v>15</v>
      </c>
      <c r="Q171" s="51">
        <f>SUM(G151:G155)</f>
        <v>382</v>
      </c>
      <c r="R171" s="52">
        <f>SUM(H151:H155)</f>
        <v>194</v>
      </c>
      <c r="S171" s="53">
        <f>SUM(I151:I155)</f>
        <v>188</v>
      </c>
      <c r="T171" s="35"/>
    </row>
    <row r="172" spans="1:20" s="15" customFormat="1" ht="12" customHeight="1" x14ac:dyDescent="0.15">
      <c r="A172" s="21">
        <v>21</v>
      </c>
      <c r="B172" s="83">
        <v>66</v>
      </c>
      <c r="C172" s="84">
        <v>35</v>
      </c>
      <c r="D172" s="85">
        <v>31</v>
      </c>
      <c r="E172" s="20"/>
      <c r="F172" s="21">
        <v>61</v>
      </c>
      <c r="G172" s="83">
        <v>106</v>
      </c>
      <c r="H172" s="84">
        <v>61</v>
      </c>
      <c r="I172" s="85">
        <v>45</v>
      </c>
      <c r="J172" s="14"/>
      <c r="K172" s="21">
        <v>101</v>
      </c>
      <c r="L172" s="83">
        <v>2</v>
      </c>
      <c r="M172" s="84">
        <v>2</v>
      </c>
      <c r="N172" s="85">
        <v>0</v>
      </c>
      <c r="O172" s="14"/>
      <c r="P172" s="37" t="s">
        <v>16</v>
      </c>
      <c r="Q172" s="51">
        <f>SUM(G156:G160)</f>
        <v>392</v>
      </c>
      <c r="R172" s="52">
        <f>SUM(H156:H160)</f>
        <v>204</v>
      </c>
      <c r="S172" s="53">
        <f>SUM(I156:I160)</f>
        <v>188</v>
      </c>
      <c r="T172" s="35"/>
    </row>
    <row r="173" spans="1:20" s="15" customFormat="1" ht="12" customHeight="1" x14ac:dyDescent="0.15">
      <c r="A173" s="21">
        <v>22</v>
      </c>
      <c r="B173" s="83">
        <v>67</v>
      </c>
      <c r="C173" s="84">
        <v>33</v>
      </c>
      <c r="D173" s="85">
        <v>34</v>
      </c>
      <c r="E173" s="20"/>
      <c r="F173" s="21">
        <v>62</v>
      </c>
      <c r="G173" s="83">
        <v>108</v>
      </c>
      <c r="H173" s="84">
        <v>48</v>
      </c>
      <c r="I173" s="85">
        <v>60</v>
      </c>
      <c r="J173" s="14"/>
      <c r="K173" s="21">
        <v>102</v>
      </c>
      <c r="L173" s="83">
        <v>0</v>
      </c>
      <c r="M173" s="84">
        <v>0</v>
      </c>
      <c r="N173" s="85">
        <v>0</v>
      </c>
      <c r="O173" s="14"/>
      <c r="P173" s="37" t="s">
        <v>17</v>
      </c>
      <c r="Q173" s="51">
        <f>SUM(G161:G165)</f>
        <v>350</v>
      </c>
      <c r="R173" s="52">
        <f>SUM(H161:H165)</f>
        <v>176</v>
      </c>
      <c r="S173" s="53">
        <f>SUM(I161:I165)</f>
        <v>174</v>
      </c>
      <c r="T173" s="35"/>
    </row>
    <row r="174" spans="1:20" s="15" customFormat="1" ht="12" customHeight="1" x14ac:dyDescent="0.15">
      <c r="A174" s="21">
        <v>23</v>
      </c>
      <c r="B174" s="83">
        <v>65</v>
      </c>
      <c r="C174" s="84">
        <v>32</v>
      </c>
      <c r="D174" s="85">
        <v>33</v>
      </c>
      <c r="E174" s="20"/>
      <c r="F174" s="21">
        <v>63</v>
      </c>
      <c r="G174" s="83">
        <v>120</v>
      </c>
      <c r="H174" s="84">
        <v>51</v>
      </c>
      <c r="I174" s="85">
        <v>69</v>
      </c>
      <c r="J174" s="14"/>
      <c r="K174" s="21">
        <v>103</v>
      </c>
      <c r="L174" s="83">
        <v>1</v>
      </c>
      <c r="M174" s="84">
        <v>1</v>
      </c>
      <c r="N174" s="85">
        <v>0</v>
      </c>
      <c r="O174" s="14"/>
      <c r="P174" s="37" t="s">
        <v>18</v>
      </c>
      <c r="Q174" s="51">
        <f>SUM(G166:G170)</f>
        <v>427</v>
      </c>
      <c r="R174" s="52">
        <f>SUM(H166:H170)</f>
        <v>205</v>
      </c>
      <c r="S174" s="53">
        <f>SUM(I166:I170)</f>
        <v>222</v>
      </c>
      <c r="T174" s="35"/>
    </row>
    <row r="175" spans="1:20" s="15" customFormat="1" ht="12" customHeight="1" x14ac:dyDescent="0.15">
      <c r="A175" s="21">
        <v>24</v>
      </c>
      <c r="B175" s="83">
        <v>46</v>
      </c>
      <c r="C175" s="84">
        <v>30</v>
      </c>
      <c r="D175" s="85">
        <v>16</v>
      </c>
      <c r="E175" s="20"/>
      <c r="F175" s="21">
        <v>64</v>
      </c>
      <c r="G175" s="83">
        <v>118</v>
      </c>
      <c r="H175" s="84">
        <v>61</v>
      </c>
      <c r="I175" s="85">
        <v>57</v>
      </c>
      <c r="J175" s="14"/>
      <c r="K175" s="21">
        <v>104</v>
      </c>
      <c r="L175" s="83">
        <v>0</v>
      </c>
      <c r="M175" s="84">
        <v>0</v>
      </c>
      <c r="N175" s="85">
        <v>0</v>
      </c>
      <c r="O175" s="14"/>
      <c r="P175" s="37" t="s">
        <v>19</v>
      </c>
      <c r="Q175" s="51">
        <f>SUM(G171:G175)</f>
        <v>546</v>
      </c>
      <c r="R175" s="52">
        <f>SUM(H171:H175)</f>
        <v>263</v>
      </c>
      <c r="S175" s="53">
        <f>SUM(I171:I175)</f>
        <v>283</v>
      </c>
      <c r="T175" s="35"/>
    </row>
    <row r="176" spans="1:20" s="15" customFormat="1" ht="12" customHeight="1" x14ac:dyDescent="0.15">
      <c r="A176" s="25">
        <v>25</v>
      </c>
      <c r="B176" s="86">
        <v>67</v>
      </c>
      <c r="C176" s="87">
        <v>36</v>
      </c>
      <c r="D176" s="88">
        <v>31</v>
      </c>
      <c r="E176" s="20"/>
      <c r="F176" s="25">
        <v>65</v>
      </c>
      <c r="G176" s="86">
        <v>131</v>
      </c>
      <c r="H176" s="87">
        <v>58</v>
      </c>
      <c r="I176" s="88">
        <v>73</v>
      </c>
      <c r="J176" s="14"/>
      <c r="K176" s="25">
        <v>105</v>
      </c>
      <c r="L176" s="86">
        <v>1</v>
      </c>
      <c r="M176" s="87">
        <v>0</v>
      </c>
      <c r="N176" s="88">
        <v>1</v>
      </c>
      <c r="O176" s="14"/>
      <c r="P176" s="36" t="s">
        <v>20</v>
      </c>
      <c r="Q176" s="46">
        <f>SUM(G176:G180)</f>
        <v>740</v>
      </c>
      <c r="R176" s="49">
        <f>SUM(H176:H180)</f>
        <v>373</v>
      </c>
      <c r="S176" s="50">
        <f>SUM(I176:I180)</f>
        <v>367</v>
      </c>
      <c r="T176" s="35"/>
    </row>
    <row r="177" spans="1:20" s="15" customFormat="1" ht="12" customHeight="1" x14ac:dyDescent="0.15">
      <c r="A177" s="25">
        <v>26</v>
      </c>
      <c r="B177" s="86">
        <v>51</v>
      </c>
      <c r="C177" s="87">
        <v>30</v>
      </c>
      <c r="D177" s="88">
        <v>21</v>
      </c>
      <c r="E177" s="20"/>
      <c r="F177" s="25">
        <v>66</v>
      </c>
      <c r="G177" s="86">
        <v>143</v>
      </c>
      <c r="H177" s="87">
        <v>75</v>
      </c>
      <c r="I177" s="88">
        <v>68</v>
      </c>
      <c r="J177" s="14"/>
      <c r="K177" s="25">
        <v>106</v>
      </c>
      <c r="L177" s="86">
        <v>0</v>
      </c>
      <c r="M177" s="87">
        <v>0</v>
      </c>
      <c r="N177" s="88">
        <v>0</v>
      </c>
      <c r="O177" s="14"/>
      <c r="P177" s="36" t="s">
        <v>21</v>
      </c>
      <c r="Q177" s="46">
        <f>SUM(G181:G185)</f>
        <v>608</v>
      </c>
      <c r="R177" s="49">
        <f>SUM(H181:H185)</f>
        <v>283</v>
      </c>
      <c r="S177" s="50">
        <f>SUM(I181:I185)</f>
        <v>325</v>
      </c>
      <c r="T177" s="35"/>
    </row>
    <row r="178" spans="1:20" s="15" customFormat="1" ht="12" customHeight="1" x14ac:dyDescent="0.15">
      <c r="A178" s="25">
        <v>27</v>
      </c>
      <c r="B178" s="86">
        <v>51</v>
      </c>
      <c r="C178" s="87">
        <v>27</v>
      </c>
      <c r="D178" s="88">
        <v>24</v>
      </c>
      <c r="E178" s="20"/>
      <c r="F178" s="25">
        <v>67</v>
      </c>
      <c r="G178" s="86">
        <v>152</v>
      </c>
      <c r="H178" s="87">
        <v>76</v>
      </c>
      <c r="I178" s="88">
        <v>76</v>
      </c>
      <c r="J178" s="14"/>
      <c r="K178" s="25">
        <v>107</v>
      </c>
      <c r="L178" s="86">
        <v>0</v>
      </c>
      <c r="M178" s="87">
        <v>0</v>
      </c>
      <c r="N178" s="88">
        <v>0</v>
      </c>
      <c r="O178" s="14"/>
      <c r="P178" s="36" t="s">
        <v>22</v>
      </c>
      <c r="Q178" s="46">
        <f>SUM(G186:G190)</f>
        <v>508</v>
      </c>
      <c r="R178" s="49">
        <f>SUM(H186:H190)</f>
        <v>252</v>
      </c>
      <c r="S178" s="50">
        <f>SUM(I186:I190)</f>
        <v>256</v>
      </c>
      <c r="T178" s="35"/>
    </row>
    <row r="179" spans="1:20" s="15" customFormat="1" ht="12" customHeight="1" x14ac:dyDescent="0.15">
      <c r="A179" s="25">
        <v>28</v>
      </c>
      <c r="B179" s="86">
        <v>57</v>
      </c>
      <c r="C179" s="87">
        <v>28</v>
      </c>
      <c r="D179" s="88">
        <v>29</v>
      </c>
      <c r="E179" s="20"/>
      <c r="F179" s="25">
        <v>68</v>
      </c>
      <c r="G179" s="86">
        <v>182</v>
      </c>
      <c r="H179" s="87">
        <v>95</v>
      </c>
      <c r="I179" s="88">
        <v>87</v>
      </c>
      <c r="J179" s="14"/>
      <c r="K179" s="25">
        <v>108</v>
      </c>
      <c r="L179" s="86">
        <v>0</v>
      </c>
      <c r="M179" s="87">
        <v>0</v>
      </c>
      <c r="N179" s="88">
        <v>0</v>
      </c>
      <c r="O179" s="14"/>
      <c r="P179" s="36" t="s">
        <v>23</v>
      </c>
      <c r="Q179" s="46">
        <f>SUM(L151:L155)</f>
        <v>351</v>
      </c>
      <c r="R179" s="49">
        <f>SUM(M151:M155)</f>
        <v>160</v>
      </c>
      <c r="S179" s="50">
        <f>SUM(N151:N155)</f>
        <v>191</v>
      </c>
      <c r="T179" s="35"/>
    </row>
    <row r="180" spans="1:20" s="15" customFormat="1" ht="12" customHeight="1" x14ac:dyDescent="0.15">
      <c r="A180" s="25">
        <v>29</v>
      </c>
      <c r="B180" s="86">
        <v>53</v>
      </c>
      <c r="C180" s="87">
        <v>29</v>
      </c>
      <c r="D180" s="88">
        <v>24</v>
      </c>
      <c r="E180" s="20"/>
      <c r="F180" s="25">
        <v>69</v>
      </c>
      <c r="G180" s="86">
        <v>132</v>
      </c>
      <c r="H180" s="87">
        <v>69</v>
      </c>
      <c r="I180" s="88">
        <v>63</v>
      </c>
      <c r="J180" s="14"/>
      <c r="K180" s="25">
        <v>109</v>
      </c>
      <c r="L180" s="86">
        <v>0</v>
      </c>
      <c r="M180" s="87">
        <v>0</v>
      </c>
      <c r="N180" s="88">
        <v>0</v>
      </c>
      <c r="O180" s="14"/>
      <c r="P180" s="36" t="s">
        <v>24</v>
      </c>
      <c r="Q180" s="46">
        <f>SUM(L156:L160)</f>
        <v>277</v>
      </c>
      <c r="R180" s="49">
        <f>SUM(M156:M160)</f>
        <v>90</v>
      </c>
      <c r="S180" s="50">
        <f>SUM(N156:N160)</f>
        <v>187</v>
      </c>
      <c r="T180" s="35"/>
    </row>
    <row r="181" spans="1:20" s="15" customFormat="1" ht="12" customHeight="1" x14ac:dyDescent="0.15">
      <c r="A181" s="21">
        <v>30</v>
      </c>
      <c r="B181" s="83">
        <v>57</v>
      </c>
      <c r="C181" s="84">
        <v>32</v>
      </c>
      <c r="D181" s="85">
        <v>25</v>
      </c>
      <c r="E181" s="20"/>
      <c r="F181" s="21">
        <v>70</v>
      </c>
      <c r="G181" s="83">
        <v>160</v>
      </c>
      <c r="H181" s="84">
        <v>74</v>
      </c>
      <c r="I181" s="85">
        <v>86</v>
      </c>
      <c r="J181" s="14"/>
      <c r="K181" s="21">
        <v>110</v>
      </c>
      <c r="L181" s="83">
        <v>0</v>
      </c>
      <c r="M181" s="84">
        <v>0</v>
      </c>
      <c r="N181" s="85">
        <v>0</v>
      </c>
      <c r="O181" s="14"/>
      <c r="P181" s="36" t="s">
        <v>25</v>
      </c>
      <c r="Q181" s="46">
        <f>SUM(L161:L165)</f>
        <v>142</v>
      </c>
      <c r="R181" s="49">
        <f>SUM(M161:M165)</f>
        <v>38</v>
      </c>
      <c r="S181" s="50">
        <f>SUM(N161:N165)</f>
        <v>104</v>
      </c>
      <c r="T181" s="35"/>
    </row>
    <row r="182" spans="1:20" s="15" customFormat="1" ht="12" customHeight="1" x14ac:dyDescent="0.15">
      <c r="A182" s="21">
        <v>31</v>
      </c>
      <c r="B182" s="83">
        <v>45</v>
      </c>
      <c r="C182" s="84">
        <v>23</v>
      </c>
      <c r="D182" s="85">
        <v>22</v>
      </c>
      <c r="E182" s="20"/>
      <c r="F182" s="21">
        <v>71</v>
      </c>
      <c r="G182" s="83">
        <v>107</v>
      </c>
      <c r="H182" s="84">
        <v>51</v>
      </c>
      <c r="I182" s="85">
        <v>56</v>
      </c>
      <c r="J182" s="14"/>
      <c r="K182" s="21">
        <v>111</v>
      </c>
      <c r="L182" s="83">
        <v>0</v>
      </c>
      <c r="M182" s="84">
        <v>0</v>
      </c>
      <c r="N182" s="85">
        <v>0</v>
      </c>
      <c r="O182" s="14"/>
      <c r="P182" s="36" t="s">
        <v>26</v>
      </c>
      <c r="Q182" s="46">
        <f>SUM(L166:L170)</f>
        <v>55</v>
      </c>
      <c r="R182" s="46">
        <f>SUM(M166:M170)</f>
        <v>13</v>
      </c>
      <c r="S182" s="48">
        <f>SUM(N166:N170)</f>
        <v>42</v>
      </c>
      <c r="T182" s="35"/>
    </row>
    <row r="183" spans="1:20" s="15" customFormat="1" ht="12" customHeight="1" x14ac:dyDescent="0.15">
      <c r="A183" s="21">
        <v>32</v>
      </c>
      <c r="B183" s="83">
        <v>58</v>
      </c>
      <c r="C183" s="84">
        <v>33</v>
      </c>
      <c r="D183" s="85">
        <v>25</v>
      </c>
      <c r="E183" s="20"/>
      <c r="F183" s="21">
        <v>72</v>
      </c>
      <c r="G183" s="83">
        <v>113</v>
      </c>
      <c r="H183" s="84">
        <v>51</v>
      </c>
      <c r="I183" s="85">
        <v>62</v>
      </c>
      <c r="J183" s="14"/>
      <c r="K183" s="21">
        <v>112</v>
      </c>
      <c r="L183" s="83">
        <v>0</v>
      </c>
      <c r="M183" s="84">
        <v>0</v>
      </c>
      <c r="N183" s="85">
        <v>0</v>
      </c>
      <c r="O183" s="14"/>
      <c r="P183" s="36" t="s">
        <v>27</v>
      </c>
      <c r="Q183" s="46">
        <f>SUM(L171:L175)</f>
        <v>4</v>
      </c>
      <c r="R183" s="46">
        <f>SUM(M171:M175)</f>
        <v>3</v>
      </c>
      <c r="S183" s="48">
        <f>SUM(N171:N175)</f>
        <v>1</v>
      </c>
      <c r="T183" s="35"/>
    </row>
    <row r="184" spans="1:20" s="15" customFormat="1" ht="12" customHeight="1" x14ac:dyDescent="0.15">
      <c r="A184" s="21">
        <v>33</v>
      </c>
      <c r="B184" s="83">
        <v>52</v>
      </c>
      <c r="C184" s="84">
        <v>33</v>
      </c>
      <c r="D184" s="85">
        <v>19</v>
      </c>
      <c r="E184" s="20"/>
      <c r="F184" s="21">
        <v>73</v>
      </c>
      <c r="G184" s="83">
        <v>110</v>
      </c>
      <c r="H184" s="84">
        <v>58</v>
      </c>
      <c r="I184" s="85">
        <v>52</v>
      </c>
      <c r="J184" s="14"/>
      <c r="K184" s="21">
        <v>113</v>
      </c>
      <c r="L184" s="83">
        <v>0</v>
      </c>
      <c r="M184" s="84">
        <v>0</v>
      </c>
      <c r="N184" s="85">
        <v>0</v>
      </c>
      <c r="O184" s="14"/>
      <c r="P184" s="36" t="s">
        <v>28</v>
      </c>
      <c r="Q184" s="46">
        <f>SUM(L176:L180)</f>
        <v>1</v>
      </c>
      <c r="R184" s="46">
        <f>SUM(M176:M180)</f>
        <v>0</v>
      </c>
      <c r="S184" s="48">
        <f>SUM(N176:N180)</f>
        <v>1</v>
      </c>
      <c r="T184" s="35"/>
    </row>
    <row r="185" spans="1:20" s="15" customFormat="1" ht="12" customHeight="1" x14ac:dyDescent="0.15">
      <c r="A185" s="21">
        <v>34</v>
      </c>
      <c r="B185" s="83">
        <v>45</v>
      </c>
      <c r="C185" s="84">
        <v>28</v>
      </c>
      <c r="D185" s="85">
        <v>17</v>
      </c>
      <c r="E185" s="20"/>
      <c r="F185" s="21">
        <v>74</v>
      </c>
      <c r="G185" s="83">
        <v>118</v>
      </c>
      <c r="H185" s="84">
        <v>49</v>
      </c>
      <c r="I185" s="85">
        <v>69</v>
      </c>
      <c r="J185" s="14"/>
      <c r="K185" s="21">
        <v>114</v>
      </c>
      <c r="L185" s="83">
        <v>0</v>
      </c>
      <c r="M185" s="84">
        <v>0</v>
      </c>
      <c r="N185" s="85">
        <v>0</v>
      </c>
      <c r="O185" s="14"/>
      <c r="P185" s="36" t="s">
        <v>29</v>
      </c>
      <c r="Q185" s="46">
        <f>SUM(L181:L185)</f>
        <v>0</v>
      </c>
      <c r="R185" s="46">
        <f>SUM(M181:M185)</f>
        <v>0</v>
      </c>
      <c r="S185" s="50">
        <f>SUM(N181:N185)</f>
        <v>0</v>
      </c>
      <c r="T185" s="35"/>
    </row>
    <row r="186" spans="1:20" s="15" customFormat="1" ht="12" customHeight="1" x14ac:dyDescent="0.15">
      <c r="A186" s="25">
        <v>35</v>
      </c>
      <c r="B186" s="86">
        <v>41</v>
      </c>
      <c r="C186" s="87">
        <v>25</v>
      </c>
      <c r="D186" s="88">
        <v>16</v>
      </c>
      <c r="E186" s="20"/>
      <c r="F186" s="25">
        <v>75</v>
      </c>
      <c r="G186" s="86">
        <v>130</v>
      </c>
      <c r="H186" s="87">
        <v>67</v>
      </c>
      <c r="I186" s="88">
        <v>63</v>
      </c>
      <c r="J186" s="14"/>
      <c r="K186" s="25">
        <v>115</v>
      </c>
      <c r="L186" s="86">
        <v>0</v>
      </c>
      <c r="M186" s="87">
        <v>0</v>
      </c>
      <c r="N186" s="88">
        <v>0</v>
      </c>
      <c r="O186" s="14"/>
      <c r="P186" s="36" t="s">
        <v>30</v>
      </c>
      <c r="Q186" s="46">
        <f>SUM(L186:L190)</f>
        <v>0</v>
      </c>
      <c r="R186" s="46">
        <f>SUM(M186:M190)</f>
        <v>0</v>
      </c>
      <c r="S186" s="48">
        <f>SUM(N186:N190)</f>
        <v>0</v>
      </c>
      <c r="T186" s="35"/>
    </row>
    <row r="187" spans="1:20" s="15" customFormat="1" ht="12" customHeight="1" x14ac:dyDescent="0.15">
      <c r="A187" s="25">
        <v>36</v>
      </c>
      <c r="B187" s="86">
        <v>69</v>
      </c>
      <c r="C187" s="87">
        <v>43</v>
      </c>
      <c r="D187" s="88">
        <v>26</v>
      </c>
      <c r="E187" s="20"/>
      <c r="F187" s="25">
        <v>76</v>
      </c>
      <c r="G187" s="86">
        <v>113</v>
      </c>
      <c r="H187" s="87">
        <v>57</v>
      </c>
      <c r="I187" s="88">
        <v>56</v>
      </c>
      <c r="J187" s="14"/>
      <c r="K187" s="25">
        <v>116</v>
      </c>
      <c r="L187" s="86">
        <v>0</v>
      </c>
      <c r="M187" s="87">
        <v>0</v>
      </c>
      <c r="N187" s="88">
        <v>0</v>
      </c>
      <c r="O187" s="14"/>
      <c r="P187" s="36" t="s">
        <v>31</v>
      </c>
      <c r="Q187" s="46">
        <f>SUM(Q151:Q155)</f>
        <v>0</v>
      </c>
      <c r="R187" s="46">
        <f>SUM(R151:R155)</f>
        <v>0</v>
      </c>
      <c r="S187" s="48">
        <f>SUM(S151:S155)</f>
        <v>0</v>
      </c>
      <c r="T187" s="35"/>
    </row>
    <row r="188" spans="1:20" s="15" customFormat="1" ht="12" customHeight="1" x14ac:dyDescent="0.15">
      <c r="A188" s="25">
        <v>37</v>
      </c>
      <c r="B188" s="86">
        <v>66</v>
      </c>
      <c r="C188" s="87">
        <v>36</v>
      </c>
      <c r="D188" s="88">
        <v>30</v>
      </c>
      <c r="E188" s="20"/>
      <c r="F188" s="25">
        <v>77</v>
      </c>
      <c r="G188" s="86">
        <v>99</v>
      </c>
      <c r="H188" s="87">
        <v>50</v>
      </c>
      <c r="I188" s="88">
        <v>49</v>
      </c>
      <c r="J188" s="14"/>
      <c r="K188" s="25">
        <v>117</v>
      </c>
      <c r="L188" s="86">
        <v>0</v>
      </c>
      <c r="M188" s="87">
        <v>0</v>
      </c>
      <c r="N188" s="88">
        <v>0</v>
      </c>
      <c r="O188" s="14"/>
      <c r="P188" s="36" t="s">
        <v>32</v>
      </c>
      <c r="Q188" s="46">
        <f>SUM(Q156:Q160)</f>
        <v>0</v>
      </c>
      <c r="R188" s="46">
        <f>SUM(R156:R160)</f>
        <v>0</v>
      </c>
      <c r="S188" s="48">
        <f>SUM(S156:S160)</f>
        <v>0</v>
      </c>
      <c r="T188" s="35"/>
    </row>
    <row r="189" spans="1:20" s="15" customFormat="1" ht="12" customHeight="1" thickBot="1" x14ac:dyDescent="0.2">
      <c r="A189" s="25">
        <v>38</v>
      </c>
      <c r="B189" s="86">
        <v>59</v>
      </c>
      <c r="C189" s="87">
        <v>28</v>
      </c>
      <c r="D189" s="88">
        <v>31</v>
      </c>
      <c r="E189" s="20"/>
      <c r="F189" s="25">
        <v>78</v>
      </c>
      <c r="G189" s="86">
        <v>72</v>
      </c>
      <c r="H189" s="87">
        <v>31</v>
      </c>
      <c r="I189" s="88">
        <v>41</v>
      </c>
      <c r="J189" s="14"/>
      <c r="K189" s="25">
        <v>118</v>
      </c>
      <c r="L189" s="86">
        <v>0</v>
      </c>
      <c r="M189" s="87">
        <v>0</v>
      </c>
      <c r="N189" s="88">
        <v>0</v>
      </c>
      <c r="O189" s="14"/>
      <c r="P189" s="38" t="s">
        <v>33</v>
      </c>
      <c r="Q189" s="54">
        <f>Q161</f>
        <v>0</v>
      </c>
      <c r="R189" s="54">
        <f>R161</f>
        <v>0</v>
      </c>
      <c r="S189" s="55">
        <f>S161</f>
        <v>0</v>
      </c>
      <c r="T189" s="35"/>
    </row>
    <row r="190" spans="1:20" s="15" customFormat="1" ht="12" customHeight="1" thickTop="1" x14ac:dyDescent="0.15">
      <c r="A190" s="39">
        <v>39</v>
      </c>
      <c r="B190" s="89">
        <v>73</v>
      </c>
      <c r="C190" s="90">
        <v>41</v>
      </c>
      <c r="D190" s="91">
        <v>32</v>
      </c>
      <c r="E190" s="20"/>
      <c r="F190" s="39">
        <v>79</v>
      </c>
      <c r="G190" s="89">
        <v>94</v>
      </c>
      <c r="H190" s="90">
        <v>47</v>
      </c>
      <c r="I190" s="91">
        <v>47</v>
      </c>
      <c r="J190" s="14"/>
      <c r="K190" s="39">
        <v>119</v>
      </c>
      <c r="L190" s="89">
        <v>0</v>
      </c>
      <c r="M190" s="90">
        <v>0</v>
      </c>
      <c r="N190" s="91">
        <v>0</v>
      </c>
      <c r="O190" s="14"/>
      <c r="P190" s="40" t="s">
        <v>3</v>
      </c>
      <c r="Q190" s="56">
        <f>SUM(Q163:Q189)</f>
        <v>6789</v>
      </c>
      <c r="R190" s="57">
        <f>SUM(R163:R189)</f>
        <v>3296</v>
      </c>
      <c r="S190" s="58">
        <f>SUM(S163:S189)</f>
        <v>3493</v>
      </c>
      <c r="T190" s="35"/>
    </row>
    <row r="191" spans="1:20" s="15" customFormat="1" x14ac:dyDescent="0.15">
      <c r="A191" s="3"/>
      <c r="B191" s="4"/>
      <c r="C191" s="4"/>
      <c r="D191" s="4"/>
      <c r="E191" s="20"/>
      <c r="F191" s="3"/>
      <c r="G191" s="4"/>
      <c r="H191" s="4"/>
      <c r="I191" s="4"/>
      <c r="J191" s="14"/>
      <c r="O191" s="14"/>
      <c r="P191" s="4"/>
      <c r="Q191" s="9"/>
      <c r="R191" s="35"/>
    </row>
    <row r="192" spans="1:20" s="15" customFormat="1" ht="12" x14ac:dyDescent="0.15">
      <c r="A192" s="10"/>
      <c r="B192" s="41" t="s">
        <v>3</v>
      </c>
      <c r="C192" s="12" t="s">
        <v>1</v>
      </c>
      <c r="D192" s="13" t="s">
        <v>2</v>
      </c>
      <c r="E192" s="20"/>
      <c r="F192" s="10"/>
      <c r="G192" s="41" t="s">
        <v>34</v>
      </c>
      <c r="H192" s="12" t="s">
        <v>35</v>
      </c>
      <c r="I192" s="13" t="s">
        <v>36</v>
      </c>
      <c r="J192" s="14"/>
      <c r="K192" s="96" t="s">
        <v>77</v>
      </c>
      <c r="L192" s="97" t="s">
        <v>78</v>
      </c>
      <c r="M192" s="97"/>
      <c r="N192" s="97"/>
      <c r="O192" s="97"/>
      <c r="P192" s="97"/>
      <c r="Q192" s="97"/>
      <c r="R192" s="97"/>
      <c r="S192" s="97"/>
    </row>
    <row r="193" spans="1:20" s="15" customFormat="1" ht="12" x14ac:dyDescent="0.15">
      <c r="A193" s="42" t="s">
        <v>37</v>
      </c>
      <c r="B193" s="59">
        <f>SUM(Q163:Q165)</f>
        <v>615</v>
      </c>
      <c r="C193" s="60">
        <f>SUM(R163:R165)</f>
        <v>295</v>
      </c>
      <c r="D193" s="61">
        <f>SUM(S163:S165)</f>
        <v>320</v>
      </c>
      <c r="E193" s="20"/>
      <c r="F193" s="42" t="s">
        <v>37</v>
      </c>
      <c r="G193" s="68">
        <f>B193/B196*100</f>
        <v>9.0587715422006188</v>
      </c>
      <c r="H193" s="69">
        <f>C193/C196*100</f>
        <v>8.9502427184466029</v>
      </c>
      <c r="I193" s="70">
        <f>D193/D196*100</f>
        <v>9.1611795018608646</v>
      </c>
      <c r="J193" s="14"/>
      <c r="L193" s="97"/>
      <c r="M193" s="97"/>
      <c r="N193" s="97"/>
      <c r="O193" s="97"/>
      <c r="P193" s="97"/>
      <c r="Q193" s="97"/>
      <c r="R193" s="97"/>
      <c r="S193" s="97"/>
    </row>
    <row r="194" spans="1:20" s="15" customFormat="1" x14ac:dyDescent="0.15">
      <c r="A194" s="43" t="s">
        <v>38</v>
      </c>
      <c r="B194" s="62">
        <f>SUM(Q166:Q175)</f>
        <v>3488</v>
      </c>
      <c r="C194" s="49">
        <f>SUM(R166:R175)</f>
        <v>1789</v>
      </c>
      <c r="D194" s="50">
        <f>SUM(S166:S175)</f>
        <v>1699</v>
      </c>
      <c r="E194" s="20"/>
      <c r="F194" s="43" t="s">
        <v>38</v>
      </c>
      <c r="G194" s="71">
        <f>B194/B196*100</f>
        <v>51.377227868610987</v>
      </c>
      <c r="H194" s="72">
        <f>C194/C196*100</f>
        <v>54.277912621359228</v>
      </c>
      <c r="I194" s="73">
        <f>D194/D196*100</f>
        <v>48.640137417692529</v>
      </c>
      <c r="J194" s="14"/>
      <c r="O194" s="14"/>
      <c r="P194" s="4"/>
      <c r="Q194" s="9"/>
      <c r="R194" s="35"/>
    </row>
    <row r="195" spans="1:20" s="15" customFormat="1" ht="14.25" thickBot="1" x14ac:dyDescent="0.2">
      <c r="A195" s="44" t="s">
        <v>39</v>
      </c>
      <c r="B195" s="63">
        <f>SUM(Q176:Q189)</f>
        <v>2686</v>
      </c>
      <c r="C195" s="64">
        <f>SUM(R176:R189)</f>
        <v>1212</v>
      </c>
      <c r="D195" s="65">
        <f>SUM(S176:S189)</f>
        <v>1474</v>
      </c>
      <c r="E195" s="20"/>
      <c r="F195" s="44" t="s">
        <v>39</v>
      </c>
      <c r="G195" s="74">
        <f>B195/B196*100</f>
        <v>39.564000589188389</v>
      </c>
      <c r="H195" s="75">
        <f>C195/C196*100</f>
        <v>36.771844660194176</v>
      </c>
      <c r="I195" s="76">
        <f>D195/D196*100</f>
        <v>42.198683080446607</v>
      </c>
      <c r="J195" s="14"/>
      <c r="O195" s="14"/>
      <c r="P195" s="4"/>
      <c r="Q195" s="9"/>
      <c r="R195" s="35"/>
    </row>
    <row r="196" spans="1:20" s="15" customFormat="1" ht="14.25" thickTop="1" x14ac:dyDescent="0.15">
      <c r="A196" s="45" t="s">
        <v>3</v>
      </c>
      <c r="B196" s="56">
        <f>SUM(B193:B195)</f>
        <v>6789</v>
      </c>
      <c r="C196" s="66">
        <f>SUM(C193:C195)</f>
        <v>3296</v>
      </c>
      <c r="D196" s="67">
        <f>SUM(D193:D195)</f>
        <v>3493</v>
      </c>
      <c r="E196" s="20"/>
      <c r="F196" s="45" t="s">
        <v>3</v>
      </c>
      <c r="G196" s="77">
        <f>SUM(G193:G195)</f>
        <v>100</v>
      </c>
      <c r="H196" s="78">
        <f>SUM(H193:H195)</f>
        <v>100</v>
      </c>
      <c r="I196" s="79">
        <f>SUM(I193:I195)</f>
        <v>100</v>
      </c>
      <c r="J196" s="14"/>
      <c r="O196" s="14"/>
      <c r="P196" s="4"/>
      <c r="Q196" s="9"/>
      <c r="R196" s="35"/>
    </row>
    <row r="197" spans="1:20" s="2" customFormat="1" ht="17.25" x14ac:dyDescent="0.2">
      <c r="A197" s="2" t="s">
        <v>43</v>
      </c>
      <c r="B197" s="1"/>
      <c r="C197" s="1"/>
      <c r="E197" s="5"/>
      <c r="H197" s="99" t="str">
        <f>$H$1</f>
        <v>2017（平成29）年8月末現在</v>
      </c>
      <c r="I197" s="99"/>
      <c r="J197" s="99"/>
      <c r="K197" s="99"/>
      <c r="L197" s="99"/>
      <c r="M197" s="99"/>
      <c r="N197" s="99"/>
      <c r="O197" s="99"/>
      <c r="P197" s="99"/>
      <c r="Q197" s="7"/>
    </row>
    <row r="198" spans="1:20" ht="6.95" customHeight="1" x14ac:dyDescent="0.15"/>
    <row r="199" spans="1:20" s="15" customFormat="1" ht="12" customHeight="1" x14ac:dyDescent="0.15">
      <c r="A199" s="10" t="s">
        <v>6</v>
      </c>
      <c r="B199" s="11" t="s">
        <v>4</v>
      </c>
      <c r="C199" s="12" t="s">
        <v>1</v>
      </c>
      <c r="D199" s="13" t="s">
        <v>2</v>
      </c>
      <c r="E199" s="14"/>
      <c r="F199" s="10" t="s">
        <v>6</v>
      </c>
      <c r="G199" s="11" t="s">
        <v>4</v>
      </c>
      <c r="H199" s="12" t="s">
        <v>1</v>
      </c>
      <c r="I199" s="13" t="s">
        <v>2</v>
      </c>
      <c r="J199" s="14"/>
      <c r="K199" s="10" t="s">
        <v>6</v>
      </c>
      <c r="L199" s="11" t="s">
        <v>4</v>
      </c>
      <c r="M199" s="12" t="s">
        <v>1</v>
      </c>
      <c r="N199" s="13" t="s">
        <v>2</v>
      </c>
      <c r="O199" s="14"/>
      <c r="P199" s="10" t="s">
        <v>6</v>
      </c>
      <c r="Q199" s="11" t="s">
        <v>4</v>
      </c>
      <c r="R199" s="12" t="s">
        <v>1</v>
      </c>
      <c r="S199" s="13" t="s">
        <v>2</v>
      </c>
    </row>
    <row r="200" spans="1:20" s="15" customFormat="1" ht="12" customHeight="1" x14ac:dyDescent="0.15">
      <c r="A200" s="16">
        <v>0</v>
      </c>
      <c r="B200" s="92">
        <v>154</v>
      </c>
      <c r="C200" s="81">
        <v>88</v>
      </c>
      <c r="D200" s="93">
        <v>66</v>
      </c>
      <c r="E200" s="20"/>
      <c r="F200" s="16">
        <v>40</v>
      </c>
      <c r="G200" s="80">
        <v>351</v>
      </c>
      <c r="H200" s="81">
        <v>174</v>
      </c>
      <c r="I200" s="82">
        <v>177</v>
      </c>
      <c r="J200" s="14"/>
      <c r="K200" s="16">
        <v>80</v>
      </c>
      <c r="L200" s="80">
        <v>166</v>
      </c>
      <c r="M200" s="81">
        <v>78</v>
      </c>
      <c r="N200" s="82">
        <v>88</v>
      </c>
      <c r="O200" s="14"/>
      <c r="P200" s="16">
        <v>120</v>
      </c>
      <c r="Q200" s="17">
        <v>0</v>
      </c>
      <c r="R200" s="18">
        <v>0</v>
      </c>
      <c r="S200" s="19">
        <v>0</v>
      </c>
    </row>
    <row r="201" spans="1:20" s="15" customFormat="1" ht="12" customHeight="1" x14ac:dyDescent="0.15">
      <c r="A201" s="21">
        <v>1</v>
      </c>
      <c r="B201" s="83">
        <v>168</v>
      </c>
      <c r="C201" s="84">
        <v>91</v>
      </c>
      <c r="D201" s="85">
        <v>77</v>
      </c>
      <c r="E201" s="20"/>
      <c r="F201" s="21">
        <v>41</v>
      </c>
      <c r="G201" s="83">
        <v>392</v>
      </c>
      <c r="H201" s="84">
        <v>210</v>
      </c>
      <c r="I201" s="85">
        <v>182</v>
      </c>
      <c r="J201" s="14"/>
      <c r="K201" s="21">
        <v>81</v>
      </c>
      <c r="L201" s="83">
        <v>189</v>
      </c>
      <c r="M201" s="84">
        <v>101</v>
      </c>
      <c r="N201" s="85">
        <v>88</v>
      </c>
      <c r="O201" s="14"/>
      <c r="P201" s="21">
        <v>121</v>
      </c>
      <c r="Q201" s="22">
        <v>0</v>
      </c>
      <c r="R201" s="23">
        <v>0</v>
      </c>
      <c r="S201" s="24">
        <v>0</v>
      </c>
    </row>
    <row r="202" spans="1:20" s="15" customFormat="1" ht="12" customHeight="1" x14ac:dyDescent="0.15">
      <c r="A202" s="21">
        <v>2</v>
      </c>
      <c r="B202" s="83">
        <v>231</v>
      </c>
      <c r="C202" s="84">
        <v>112</v>
      </c>
      <c r="D202" s="85">
        <v>119</v>
      </c>
      <c r="E202" s="20"/>
      <c r="F202" s="21">
        <v>42</v>
      </c>
      <c r="G202" s="83">
        <v>408</v>
      </c>
      <c r="H202" s="84">
        <v>197</v>
      </c>
      <c r="I202" s="85">
        <v>211</v>
      </c>
      <c r="J202" s="14"/>
      <c r="K202" s="21">
        <v>82</v>
      </c>
      <c r="L202" s="83">
        <v>167</v>
      </c>
      <c r="M202" s="84">
        <v>79</v>
      </c>
      <c r="N202" s="85">
        <v>88</v>
      </c>
      <c r="O202" s="14"/>
      <c r="P202" s="21">
        <v>122</v>
      </c>
      <c r="Q202" s="22">
        <v>0</v>
      </c>
      <c r="R202" s="23">
        <v>0</v>
      </c>
      <c r="S202" s="24">
        <v>0</v>
      </c>
      <c r="T202" s="14"/>
    </row>
    <row r="203" spans="1:20" s="15" customFormat="1" ht="12" customHeight="1" x14ac:dyDescent="0.15">
      <c r="A203" s="21">
        <v>3</v>
      </c>
      <c r="B203" s="83">
        <v>260</v>
      </c>
      <c r="C203" s="84">
        <v>138</v>
      </c>
      <c r="D203" s="85">
        <v>122</v>
      </c>
      <c r="E203" s="20"/>
      <c r="F203" s="21">
        <v>43</v>
      </c>
      <c r="G203" s="83">
        <v>432</v>
      </c>
      <c r="H203" s="84">
        <v>214</v>
      </c>
      <c r="I203" s="85">
        <v>218</v>
      </c>
      <c r="J203" s="14"/>
      <c r="K203" s="21">
        <v>83</v>
      </c>
      <c r="L203" s="83">
        <v>149</v>
      </c>
      <c r="M203" s="84">
        <v>57</v>
      </c>
      <c r="N203" s="85">
        <v>92</v>
      </c>
      <c r="O203" s="14"/>
      <c r="P203" s="21">
        <v>123</v>
      </c>
      <c r="Q203" s="22">
        <v>0</v>
      </c>
      <c r="R203" s="23">
        <v>0</v>
      </c>
      <c r="S203" s="24">
        <v>0</v>
      </c>
      <c r="T203" s="14"/>
    </row>
    <row r="204" spans="1:20" s="15" customFormat="1" ht="12" customHeight="1" x14ac:dyDescent="0.15">
      <c r="A204" s="21">
        <v>4</v>
      </c>
      <c r="B204" s="83">
        <v>254</v>
      </c>
      <c r="C204" s="84">
        <v>139</v>
      </c>
      <c r="D204" s="85">
        <v>115</v>
      </c>
      <c r="E204" s="20"/>
      <c r="F204" s="21">
        <v>44</v>
      </c>
      <c r="G204" s="83">
        <v>413</v>
      </c>
      <c r="H204" s="84">
        <v>189</v>
      </c>
      <c r="I204" s="85">
        <v>224</v>
      </c>
      <c r="J204" s="14"/>
      <c r="K204" s="21">
        <v>84</v>
      </c>
      <c r="L204" s="83">
        <v>171</v>
      </c>
      <c r="M204" s="84">
        <v>53</v>
      </c>
      <c r="N204" s="85">
        <v>118</v>
      </c>
      <c r="O204" s="14"/>
      <c r="P204" s="21">
        <v>124</v>
      </c>
      <c r="Q204" s="22">
        <v>0</v>
      </c>
      <c r="R204" s="23">
        <v>0</v>
      </c>
      <c r="S204" s="24">
        <v>0</v>
      </c>
      <c r="T204" s="14"/>
    </row>
    <row r="205" spans="1:20" s="15" customFormat="1" ht="12" customHeight="1" x14ac:dyDescent="0.15">
      <c r="A205" s="25">
        <v>5</v>
      </c>
      <c r="B205" s="86">
        <v>288</v>
      </c>
      <c r="C205" s="87">
        <v>141</v>
      </c>
      <c r="D205" s="88">
        <v>147</v>
      </c>
      <c r="E205" s="20"/>
      <c r="F205" s="25">
        <v>45</v>
      </c>
      <c r="G205" s="86">
        <v>423</v>
      </c>
      <c r="H205" s="87">
        <v>200</v>
      </c>
      <c r="I205" s="88">
        <v>223</v>
      </c>
      <c r="J205" s="14"/>
      <c r="K205" s="25">
        <v>85</v>
      </c>
      <c r="L205" s="86">
        <v>125</v>
      </c>
      <c r="M205" s="87">
        <v>33</v>
      </c>
      <c r="N205" s="88">
        <v>92</v>
      </c>
      <c r="O205" s="14"/>
      <c r="P205" s="25">
        <v>125</v>
      </c>
      <c r="Q205" s="26">
        <v>0</v>
      </c>
      <c r="R205" s="27">
        <v>0</v>
      </c>
      <c r="S205" s="28">
        <v>0</v>
      </c>
      <c r="T205" s="14"/>
    </row>
    <row r="206" spans="1:20" s="15" customFormat="1" ht="12" customHeight="1" x14ac:dyDescent="0.15">
      <c r="A206" s="25">
        <v>6</v>
      </c>
      <c r="B206" s="86">
        <v>324</v>
      </c>
      <c r="C206" s="87">
        <v>166</v>
      </c>
      <c r="D206" s="88">
        <v>158</v>
      </c>
      <c r="E206" s="20"/>
      <c r="F206" s="25">
        <v>46</v>
      </c>
      <c r="G206" s="86">
        <v>398</v>
      </c>
      <c r="H206" s="87">
        <v>198</v>
      </c>
      <c r="I206" s="88">
        <v>200</v>
      </c>
      <c r="J206" s="14"/>
      <c r="K206" s="25">
        <v>86</v>
      </c>
      <c r="L206" s="86">
        <v>136</v>
      </c>
      <c r="M206" s="87">
        <v>51</v>
      </c>
      <c r="N206" s="88">
        <v>85</v>
      </c>
      <c r="O206" s="14"/>
      <c r="P206" s="25">
        <v>126</v>
      </c>
      <c r="Q206" s="26">
        <v>0</v>
      </c>
      <c r="R206" s="27">
        <v>0</v>
      </c>
      <c r="S206" s="28">
        <v>0</v>
      </c>
      <c r="T206" s="14"/>
    </row>
    <row r="207" spans="1:20" s="15" customFormat="1" ht="12" customHeight="1" x14ac:dyDescent="0.15">
      <c r="A207" s="25">
        <v>7</v>
      </c>
      <c r="B207" s="86">
        <v>302</v>
      </c>
      <c r="C207" s="87">
        <v>179</v>
      </c>
      <c r="D207" s="88">
        <v>123</v>
      </c>
      <c r="E207" s="20"/>
      <c r="F207" s="25">
        <v>47</v>
      </c>
      <c r="G207" s="86">
        <v>376</v>
      </c>
      <c r="H207" s="87">
        <v>192</v>
      </c>
      <c r="I207" s="88">
        <v>184</v>
      </c>
      <c r="J207" s="14"/>
      <c r="K207" s="25">
        <v>87</v>
      </c>
      <c r="L207" s="86">
        <v>99</v>
      </c>
      <c r="M207" s="87">
        <v>39</v>
      </c>
      <c r="N207" s="88">
        <v>60</v>
      </c>
      <c r="O207" s="14"/>
      <c r="P207" s="25">
        <v>127</v>
      </c>
      <c r="Q207" s="26">
        <v>0</v>
      </c>
      <c r="R207" s="27">
        <v>0</v>
      </c>
      <c r="S207" s="28">
        <v>0</v>
      </c>
      <c r="T207" s="14"/>
    </row>
    <row r="208" spans="1:20" s="15" customFormat="1" ht="12" customHeight="1" x14ac:dyDescent="0.15">
      <c r="A208" s="25">
        <v>8</v>
      </c>
      <c r="B208" s="86">
        <v>311</v>
      </c>
      <c r="C208" s="87">
        <v>154</v>
      </c>
      <c r="D208" s="88">
        <v>157</v>
      </c>
      <c r="E208" s="20"/>
      <c r="F208" s="25">
        <v>48</v>
      </c>
      <c r="G208" s="86">
        <v>406</v>
      </c>
      <c r="H208" s="87">
        <v>176</v>
      </c>
      <c r="I208" s="88">
        <v>230</v>
      </c>
      <c r="J208" s="14"/>
      <c r="K208" s="25">
        <v>88</v>
      </c>
      <c r="L208" s="86">
        <v>109</v>
      </c>
      <c r="M208" s="87">
        <v>40</v>
      </c>
      <c r="N208" s="88">
        <v>69</v>
      </c>
      <c r="O208" s="14"/>
      <c r="P208" s="25">
        <v>128</v>
      </c>
      <c r="Q208" s="26">
        <v>0</v>
      </c>
      <c r="R208" s="27">
        <v>0</v>
      </c>
      <c r="S208" s="28">
        <v>0</v>
      </c>
      <c r="T208" s="14"/>
    </row>
    <row r="209" spans="1:20" s="15" customFormat="1" ht="12" customHeight="1" x14ac:dyDescent="0.15">
      <c r="A209" s="25">
        <v>9</v>
      </c>
      <c r="B209" s="86">
        <v>345</v>
      </c>
      <c r="C209" s="87">
        <v>166</v>
      </c>
      <c r="D209" s="88">
        <v>179</v>
      </c>
      <c r="E209" s="20"/>
      <c r="F209" s="25">
        <v>49</v>
      </c>
      <c r="G209" s="86">
        <v>437</v>
      </c>
      <c r="H209" s="87">
        <v>202</v>
      </c>
      <c r="I209" s="88">
        <v>235</v>
      </c>
      <c r="J209" s="14"/>
      <c r="K209" s="25">
        <v>89</v>
      </c>
      <c r="L209" s="86">
        <v>88</v>
      </c>
      <c r="M209" s="87">
        <v>30</v>
      </c>
      <c r="N209" s="88">
        <v>58</v>
      </c>
      <c r="O209" s="14"/>
      <c r="P209" s="25">
        <v>129</v>
      </c>
      <c r="Q209" s="26">
        <v>0</v>
      </c>
      <c r="R209" s="27">
        <v>0</v>
      </c>
      <c r="S209" s="28">
        <v>0</v>
      </c>
      <c r="T209" s="14"/>
    </row>
    <row r="210" spans="1:20" s="15" customFormat="1" ht="12" customHeight="1" x14ac:dyDescent="0.15">
      <c r="A210" s="21">
        <v>10</v>
      </c>
      <c r="B210" s="83">
        <v>285</v>
      </c>
      <c r="C210" s="84">
        <v>138</v>
      </c>
      <c r="D210" s="85">
        <v>147</v>
      </c>
      <c r="E210" s="20"/>
      <c r="F210" s="21">
        <v>50</v>
      </c>
      <c r="G210" s="83">
        <v>429</v>
      </c>
      <c r="H210" s="84">
        <v>213</v>
      </c>
      <c r="I210" s="85">
        <v>216</v>
      </c>
      <c r="J210" s="14"/>
      <c r="K210" s="21">
        <v>90</v>
      </c>
      <c r="L210" s="83">
        <v>71</v>
      </c>
      <c r="M210" s="84">
        <v>18</v>
      </c>
      <c r="N210" s="85">
        <v>53</v>
      </c>
      <c r="O210" s="14"/>
      <c r="P210" s="29">
        <v>130</v>
      </c>
      <c r="Q210" s="30">
        <v>0</v>
      </c>
      <c r="R210" s="31">
        <v>0</v>
      </c>
      <c r="S210" s="32">
        <v>0</v>
      </c>
      <c r="T210" s="14"/>
    </row>
    <row r="211" spans="1:20" s="15" customFormat="1" ht="12" customHeight="1" x14ac:dyDescent="0.15">
      <c r="A211" s="21">
        <v>11</v>
      </c>
      <c r="B211" s="83">
        <v>301</v>
      </c>
      <c r="C211" s="84">
        <v>164</v>
      </c>
      <c r="D211" s="85">
        <v>137</v>
      </c>
      <c r="E211" s="20"/>
      <c r="F211" s="21">
        <v>51</v>
      </c>
      <c r="G211" s="83">
        <v>373</v>
      </c>
      <c r="H211" s="84">
        <v>181</v>
      </c>
      <c r="I211" s="85">
        <v>192</v>
      </c>
      <c r="J211" s="14"/>
      <c r="K211" s="21">
        <v>91</v>
      </c>
      <c r="L211" s="83">
        <v>70</v>
      </c>
      <c r="M211" s="84">
        <v>15</v>
      </c>
      <c r="N211" s="85">
        <v>55</v>
      </c>
      <c r="O211" s="14"/>
      <c r="P211" s="33"/>
      <c r="Q211" s="33"/>
      <c r="R211" s="33"/>
      <c r="S211" s="33"/>
      <c r="T211" s="14"/>
    </row>
    <row r="212" spans="1:20" s="15" customFormat="1" ht="12" customHeight="1" x14ac:dyDescent="0.15">
      <c r="A212" s="21">
        <v>12</v>
      </c>
      <c r="B212" s="83">
        <v>289</v>
      </c>
      <c r="C212" s="84">
        <v>147</v>
      </c>
      <c r="D212" s="85">
        <v>142</v>
      </c>
      <c r="E212" s="20"/>
      <c r="F212" s="21">
        <v>52</v>
      </c>
      <c r="G212" s="83">
        <v>450</v>
      </c>
      <c r="H212" s="84">
        <v>215</v>
      </c>
      <c r="I212" s="85">
        <v>235</v>
      </c>
      <c r="J212" s="14"/>
      <c r="K212" s="21">
        <v>92</v>
      </c>
      <c r="L212" s="83">
        <v>65</v>
      </c>
      <c r="M212" s="84">
        <v>14</v>
      </c>
      <c r="N212" s="85">
        <v>51</v>
      </c>
      <c r="O212" s="14"/>
      <c r="P212" s="34" t="s">
        <v>7</v>
      </c>
      <c r="Q212" s="46">
        <f>SUM(B200:B204)</f>
        <v>1067</v>
      </c>
      <c r="R212" s="47">
        <f>SUM(C200:C204)</f>
        <v>568</v>
      </c>
      <c r="S212" s="48">
        <f>SUM(D200:D204)</f>
        <v>499</v>
      </c>
      <c r="T212" s="35"/>
    </row>
    <row r="213" spans="1:20" s="15" customFormat="1" ht="12" customHeight="1" x14ac:dyDescent="0.15">
      <c r="A213" s="21">
        <v>13</v>
      </c>
      <c r="B213" s="83">
        <v>294</v>
      </c>
      <c r="C213" s="84">
        <v>144</v>
      </c>
      <c r="D213" s="85">
        <v>150</v>
      </c>
      <c r="E213" s="20"/>
      <c r="F213" s="21">
        <v>53</v>
      </c>
      <c r="G213" s="83">
        <v>467</v>
      </c>
      <c r="H213" s="84">
        <v>219</v>
      </c>
      <c r="I213" s="85">
        <v>248</v>
      </c>
      <c r="J213" s="14"/>
      <c r="K213" s="21">
        <v>93</v>
      </c>
      <c r="L213" s="83">
        <v>43</v>
      </c>
      <c r="M213" s="84">
        <v>14</v>
      </c>
      <c r="N213" s="85">
        <v>29</v>
      </c>
      <c r="O213" s="14"/>
      <c r="P213" s="36" t="s">
        <v>8</v>
      </c>
      <c r="Q213" s="46">
        <f>SUM(B205:B209)</f>
        <v>1570</v>
      </c>
      <c r="R213" s="49">
        <f>SUM(C205:C209)</f>
        <v>806</v>
      </c>
      <c r="S213" s="50">
        <f>SUM(D205:D209)</f>
        <v>764</v>
      </c>
      <c r="T213" s="35"/>
    </row>
    <row r="214" spans="1:20" s="15" customFormat="1" ht="12" customHeight="1" x14ac:dyDescent="0.15">
      <c r="A214" s="21">
        <v>14</v>
      </c>
      <c r="B214" s="83">
        <v>300</v>
      </c>
      <c r="C214" s="84">
        <v>154</v>
      </c>
      <c r="D214" s="85">
        <v>146</v>
      </c>
      <c r="E214" s="20"/>
      <c r="F214" s="21">
        <v>54</v>
      </c>
      <c r="G214" s="83">
        <v>482</v>
      </c>
      <c r="H214" s="84">
        <v>226</v>
      </c>
      <c r="I214" s="85">
        <v>256</v>
      </c>
      <c r="J214" s="14"/>
      <c r="K214" s="21">
        <v>94</v>
      </c>
      <c r="L214" s="83">
        <v>36</v>
      </c>
      <c r="M214" s="84">
        <v>7</v>
      </c>
      <c r="N214" s="85">
        <v>29</v>
      </c>
      <c r="O214" s="14"/>
      <c r="P214" s="36" t="s">
        <v>9</v>
      </c>
      <c r="Q214" s="46">
        <f>SUM(B210:B214)</f>
        <v>1469</v>
      </c>
      <c r="R214" s="49">
        <f>SUM(C210:C214)</f>
        <v>747</v>
      </c>
      <c r="S214" s="50">
        <f>SUM(D210:D214)</f>
        <v>722</v>
      </c>
      <c r="T214" s="35"/>
    </row>
    <row r="215" spans="1:20" s="15" customFormat="1" ht="12" customHeight="1" x14ac:dyDescent="0.15">
      <c r="A215" s="25">
        <v>15</v>
      </c>
      <c r="B215" s="86">
        <v>329</v>
      </c>
      <c r="C215" s="87">
        <v>168</v>
      </c>
      <c r="D215" s="88">
        <v>161</v>
      </c>
      <c r="E215" s="20"/>
      <c r="F215" s="25">
        <v>55</v>
      </c>
      <c r="G215" s="86">
        <v>541</v>
      </c>
      <c r="H215" s="87">
        <v>277</v>
      </c>
      <c r="I215" s="88">
        <v>264</v>
      </c>
      <c r="J215" s="14"/>
      <c r="K215" s="25">
        <v>95</v>
      </c>
      <c r="L215" s="86">
        <v>21</v>
      </c>
      <c r="M215" s="87">
        <v>5</v>
      </c>
      <c r="N215" s="88">
        <v>16</v>
      </c>
      <c r="O215" s="14"/>
      <c r="P215" s="37" t="s">
        <v>10</v>
      </c>
      <c r="Q215" s="51">
        <f>SUM(B215:B219)</f>
        <v>1719</v>
      </c>
      <c r="R215" s="52">
        <f>SUM(C215:C219)</f>
        <v>851</v>
      </c>
      <c r="S215" s="53">
        <f>SUM(D215:D219)</f>
        <v>868</v>
      </c>
      <c r="T215" s="35"/>
    </row>
    <row r="216" spans="1:20" s="15" customFormat="1" ht="12" customHeight="1" x14ac:dyDescent="0.15">
      <c r="A216" s="25">
        <v>16</v>
      </c>
      <c r="B216" s="86">
        <v>343</v>
      </c>
      <c r="C216" s="87">
        <v>170</v>
      </c>
      <c r="D216" s="88">
        <v>173</v>
      </c>
      <c r="E216" s="20"/>
      <c r="F216" s="25">
        <v>56</v>
      </c>
      <c r="G216" s="86">
        <v>505</v>
      </c>
      <c r="H216" s="87">
        <v>250</v>
      </c>
      <c r="I216" s="88">
        <v>255</v>
      </c>
      <c r="J216" s="14"/>
      <c r="K216" s="25">
        <v>96</v>
      </c>
      <c r="L216" s="86">
        <v>22</v>
      </c>
      <c r="M216" s="87">
        <v>3</v>
      </c>
      <c r="N216" s="88">
        <v>19</v>
      </c>
      <c r="O216" s="14"/>
      <c r="P216" s="37" t="s">
        <v>11</v>
      </c>
      <c r="Q216" s="51">
        <f>SUM(B220:B224)</f>
        <v>1704</v>
      </c>
      <c r="R216" s="52">
        <f>SUM(C220:C224)</f>
        <v>926</v>
      </c>
      <c r="S216" s="53">
        <f>SUM(D220:D224)</f>
        <v>778</v>
      </c>
      <c r="T216" s="35"/>
    </row>
    <row r="217" spans="1:20" s="15" customFormat="1" ht="12" customHeight="1" x14ac:dyDescent="0.15">
      <c r="A217" s="25">
        <v>17</v>
      </c>
      <c r="B217" s="86">
        <v>342</v>
      </c>
      <c r="C217" s="87">
        <v>155</v>
      </c>
      <c r="D217" s="88">
        <v>187</v>
      </c>
      <c r="E217" s="20"/>
      <c r="F217" s="25">
        <v>57</v>
      </c>
      <c r="G217" s="86">
        <v>474</v>
      </c>
      <c r="H217" s="87">
        <v>219</v>
      </c>
      <c r="I217" s="88">
        <v>255</v>
      </c>
      <c r="J217" s="14"/>
      <c r="K217" s="25">
        <v>97</v>
      </c>
      <c r="L217" s="86">
        <v>21</v>
      </c>
      <c r="M217" s="87">
        <v>3</v>
      </c>
      <c r="N217" s="88">
        <v>18</v>
      </c>
      <c r="O217" s="14"/>
      <c r="P217" s="37" t="s">
        <v>12</v>
      </c>
      <c r="Q217" s="51">
        <f>SUM(B225:B229)</f>
        <v>1371</v>
      </c>
      <c r="R217" s="52">
        <f>SUM(C225:C229)</f>
        <v>671</v>
      </c>
      <c r="S217" s="53">
        <f>SUM(D225:D229)</f>
        <v>700</v>
      </c>
      <c r="T217" s="35"/>
    </row>
    <row r="218" spans="1:20" s="15" customFormat="1" ht="12" customHeight="1" x14ac:dyDescent="0.15">
      <c r="A218" s="25">
        <v>18</v>
      </c>
      <c r="B218" s="86">
        <v>302</v>
      </c>
      <c r="C218" s="87">
        <v>158</v>
      </c>
      <c r="D218" s="88">
        <v>144</v>
      </c>
      <c r="E218" s="20"/>
      <c r="F218" s="25">
        <v>58</v>
      </c>
      <c r="G218" s="86">
        <v>453</v>
      </c>
      <c r="H218" s="87">
        <v>210</v>
      </c>
      <c r="I218" s="88">
        <v>243</v>
      </c>
      <c r="J218" s="14"/>
      <c r="K218" s="25">
        <v>98</v>
      </c>
      <c r="L218" s="86">
        <v>7</v>
      </c>
      <c r="M218" s="87">
        <v>1</v>
      </c>
      <c r="N218" s="88">
        <v>6</v>
      </c>
      <c r="O218" s="14"/>
      <c r="P218" s="37" t="s">
        <v>13</v>
      </c>
      <c r="Q218" s="51">
        <f>SUM(B230:B234)</f>
        <v>1401</v>
      </c>
      <c r="R218" s="52">
        <f>SUM(C230:C234)</f>
        <v>715</v>
      </c>
      <c r="S218" s="53">
        <f>SUM(D230:D234)</f>
        <v>686</v>
      </c>
      <c r="T218" s="35"/>
    </row>
    <row r="219" spans="1:20" s="15" customFormat="1" ht="12" customHeight="1" x14ac:dyDescent="0.15">
      <c r="A219" s="25">
        <v>19</v>
      </c>
      <c r="B219" s="86">
        <v>403</v>
      </c>
      <c r="C219" s="87">
        <v>200</v>
      </c>
      <c r="D219" s="88">
        <v>203</v>
      </c>
      <c r="E219" s="20"/>
      <c r="F219" s="25">
        <v>59</v>
      </c>
      <c r="G219" s="86">
        <v>449</v>
      </c>
      <c r="H219" s="87">
        <v>204</v>
      </c>
      <c r="I219" s="88">
        <v>245</v>
      </c>
      <c r="J219" s="14"/>
      <c r="K219" s="25">
        <v>99</v>
      </c>
      <c r="L219" s="86">
        <v>5</v>
      </c>
      <c r="M219" s="87">
        <v>1</v>
      </c>
      <c r="N219" s="88">
        <v>4</v>
      </c>
      <c r="O219" s="14"/>
      <c r="P219" s="37" t="s">
        <v>14</v>
      </c>
      <c r="Q219" s="51">
        <f>SUM(B235:B239)</f>
        <v>1656</v>
      </c>
      <c r="R219" s="52">
        <f>SUM(C235:C239)</f>
        <v>832</v>
      </c>
      <c r="S219" s="53">
        <f>SUM(D235:D239)</f>
        <v>824</v>
      </c>
      <c r="T219" s="35"/>
    </row>
    <row r="220" spans="1:20" s="15" customFormat="1" ht="12" customHeight="1" x14ac:dyDescent="0.15">
      <c r="A220" s="21">
        <v>20</v>
      </c>
      <c r="B220" s="83">
        <v>393</v>
      </c>
      <c r="C220" s="84">
        <v>218</v>
      </c>
      <c r="D220" s="85">
        <v>175</v>
      </c>
      <c r="E220" s="20"/>
      <c r="F220" s="21">
        <v>60</v>
      </c>
      <c r="G220" s="83">
        <v>456</v>
      </c>
      <c r="H220" s="84">
        <v>234</v>
      </c>
      <c r="I220" s="85">
        <v>222</v>
      </c>
      <c r="J220" s="14"/>
      <c r="K220" s="21">
        <v>100</v>
      </c>
      <c r="L220" s="83">
        <v>5</v>
      </c>
      <c r="M220" s="84">
        <v>0</v>
      </c>
      <c r="N220" s="85">
        <v>5</v>
      </c>
      <c r="O220" s="14"/>
      <c r="P220" s="37" t="s">
        <v>15</v>
      </c>
      <c r="Q220" s="51">
        <f>SUM(G200:G204)</f>
        <v>1996</v>
      </c>
      <c r="R220" s="52">
        <f>SUM(H200:H204)</f>
        <v>984</v>
      </c>
      <c r="S220" s="53">
        <f>SUM(I200:I204)</f>
        <v>1012</v>
      </c>
      <c r="T220" s="35"/>
    </row>
    <row r="221" spans="1:20" s="15" customFormat="1" ht="12" customHeight="1" x14ac:dyDescent="0.15">
      <c r="A221" s="21">
        <v>21</v>
      </c>
      <c r="B221" s="83">
        <v>385</v>
      </c>
      <c r="C221" s="84">
        <v>205</v>
      </c>
      <c r="D221" s="85">
        <v>180</v>
      </c>
      <c r="E221" s="20"/>
      <c r="F221" s="21">
        <v>61</v>
      </c>
      <c r="G221" s="83">
        <v>469</v>
      </c>
      <c r="H221" s="84">
        <v>240</v>
      </c>
      <c r="I221" s="85">
        <v>229</v>
      </c>
      <c r="J221" s="14"/>
      <c r="K221" s="21">
        <v>101</v>
      </c>
      <c r="L221" s="83">
        <v>4</v>
      </c>
      <c r="M221" s="84">
        <v>0</v>
      </c>
      <c r="N221" s="85">
        <v>4</v>
      </c>
      <c r="O221" s="14"/>
      <c r="P221" s="37" t="s">
        <v>16</v>
      </c>
      <c r="Q221" s="51">
        <f>SUM(G205:G209)</f>
        <v>2040</v>
      </c>
      <c r="R221" s="52">
        <f>SUM(H205:H209)</f>
        <v>968</v>
      </c>
      <c r="S221" s="53">
        <f>SUM(I205:I209)</f>
        <v>1072</v>
      </c>
      <c r="T221" s="35"/>
    </row>
    <row r="222" spans="1:20" s="15" customFormat="1" ht="12" customHeight="1" x14ac:dyDescent="0.15">
      <c r="A222" s="21">
        <v>22</v>
      </c>
      <c r="B222" s="83">
        <v>358</v>
      </c>
      <c r="C222" s="84">
        <v>190</v>
      </c>
      <c r="D222" s="85">
        <v>168</v>
      </c>
      <c r="E222" s="20"/>
      <c r="F222" s="21">
        <v>62</v>
      </c>
      <c r="G222" s="83">
        <v>449</v>
      </c>
      <c r="H222" s="84">
        <v>227</v>
      </c>
      <c r="I222" s="85">
        <v>222</v>
      </c>
      <c r="J222" s="14"/>
      <c r="K222" s="21">
        <v>102</v>
      </c>
      <c r="L222" s="83">
        <v>1</v>
      </c>
      <c r="M222" s="84">
        <v>0</v>
      </c>
      <c r="N222" s="85">
        <v>1</v>
      </c>
      <c r="O222" s="14"/>
      <c r="P222" s="37" t="s">
        <v>17</v>
      </c>
      <c r="Q222" s="51">
        <f>SUM(G210:G214)</f>
        <v>2201</v>
      </c>
      <c r="R222" s="52">
        <f>SUM(H210:H214)</f>
        <v>1054</v>
      </c>
      <c r="S222" s="53">
        <f>SUM(I210:I214)</f>
        <v>1147</v>
      </c>
      <c r="T222" s="35"/>
    </row>
    <row r="223" spans="1:20" s="15" customFormat="1" ht="12" customHeight="1" x14ac:dyDescent="0.15">
      <c r="A223" s="21">
        <v>23</v>
      </c>
      <c r="B223" s="83">
        <v>303</v>
      </c>
      <c r="C223" s="84">
        <v>170</v>
      </c>
      <c r="D223" s="85">
        <v>133</v>
      </c>
      <c r="E223" s="20"/>
      <c r="F223" s="21">
        <v>63</v>
      </c>
      <c r="G223" s="83">
        <v>438</v>
      </c>
      <c r="H223" s="84">
        <v>233</v>
      </c>
      <c r="I223" s="85">
        <v>205</v>
      </c>
      <c r="J223" s="14"/>
      <c r="K223" s="21">
        <v>103</v>
      </c>
      <c r="L223" s="83">
        <v>2</v>
      </c>
      <c r="M223" s="84">
        <v>2</v>
      </c>
      <c r="N223" s="85">
        <v>0</v>
      </c>
      <c r="O223" s="14"/>
      <c r="P223" s="37" t="s">
        <v>18</v>
      </c>
      <c r="Q223" s="51">
        <f>SUM(G215:G219)</f>
        <v>2422</v>
      </c>
      <c r="R223" s="52">
        <f>SUM(H215:H219)</f>
        <v>1160</v>
      </c>
      <c r="S223" s="53">
        <f>SUM(I215:I219)</f>
        <v>1262</v>
      </c>
      <c r="T223" s="35"/>
    </row>
    <row r="224" spans="1:20" s="15" customFormat="1" ht="12" customHeight="1" x14ac:dyDescent="0.15">
      <c r="A224" s="21">
        <v>24</v>
      </c>
      <c r="B224" s="83">
        <v>265</v>
      </c>
      <c r="C224" s="84">
        <v>143</v>
      </c>
      <c r="D224" s="85">
        <v>122</v>
      </c>
      <c r="E224" s="20"/>
      <c r="F224" s="21">
        <v>64</v>
      </c>
      <c r="G224" s="83">
        <v>454</v>
      </c>
      <c r="H224" s="84">
        <v>243</v>
      </c>
      <c r="I224" s="85">
        <v>211</v>
      </c>
      <c r="J224" s="14"/>
      <c r="K224" s="21">
        <v>104</v>
      </c>
      <c r="L224" s="83">
        <v>3</v>
      </c>
      <c r="M224" s="84">
        <v>0</v>
      </c>
      <c r="N224" s="85">
        <v>3</v>
      </c>
      <c r="O224" s="14"/>
      <c r="P224" s="37" t="s">
        <v>19</v>
      </c>
      <c r="Q224" s="51">
        <f>SUM(G220:G224)</f>
        <v>2266</v>
      </c>
      <c r="R224" s="52">
        <f>SUM(H220:H224)</f>
        <v>1177</v>
      </c>
      <c r="S224" s="53">
        <f>SUM(I220:I224)</f>
        <v>1089</v>
      </c>
      <c r="T224" s="35"/>
    </row>
    <row r="225" spans="1:20" s="15" customFormat="1" ht="12" customHeight="1" x14ac:dyDescent="0.15">
      <c r="A225" s="25">
        <v>25</v>
      </c>
      <c r="B225" s="86">
        <v>307</v>
      </c>
      <c r="C225" s="87">
        <v>143</v>
      </c>
      <c r="D225" s="88">
        <v>164</v>
      </c>
      <c r="E225" s="20"/>
      <c r="F225" s="25">
        <v>65</v>
      </c>
      <c r="G225" s="86">
        <v>416</v>
      </c>
      <c r="H225" s="87">
        <v>184</v>
      </c>
      <c r="I225" s="88">
        <v>232</v>
      </c>
      <c r="J225" s="14"/>
      <c r="K225" s="25">
        <v>105</v>
      </c>
      <c r="L225" s="86">
        <v>0</v>
      </c>
      <c r="M225" s="87">
        <v>0</v>
      </c>
      <c r="N225" s="88">
        <v>0</v>
      </c>
      <c r="O225" s="14"/>
      <c r="P225" s="36" t="s">
        <v>20</v>
      </c>
      <c r="Q225" s="46">
        <f>SUM(G225:G229)</f>
        <v>2500</v>
      </c>
      <c r="R225" s="49">
        <f>SUM(H225:H229)</f>
        <v>1229</v>
      </c>
      <c r="S225" s="50">
        <f>SUM(I225:I229)</f>
        <v>1271</v>
      </c>
      <c r="T225" s="35"/>
    </row>
    <row r="226" spans="1:20" s="15" customFormat="1" ht="12" customHeight="1" x14ac:dyDescent="0.15">
      <c r="A226" s="25">
        <v>26</v>
      </c>
      <c r="B226" s="86">
        <v>265</v>
      </c>
      <c r="C226" s="87">
        <v>125</v>
      </c>
      <c r="D226" s="88">
        <v>140</v>
      </c>
      <c r="E226" s="20"/>
      <c r="F226" s="25">
        <v>66</v>
      </c>
      <c r="G226" s="86">
        <v>481</v>
      </c>
      <c r="H226" s="87">
        <v>233</v>
      </c>
      <c r="I226" s="88">
        <v>248</v>
      </c>
      <c r="J226" s="14"/>
      <c r="K226" s="25">
        <v>106</v>
      </c>
      <c r="L226" s="86">
        <v>0</v>
      </c>
      <c r="M226" s="87">
        <v>0</v>
      </c>
      <c r="N226" s="88">
        <v>0</v>
      </c>
      <c r="O226" s="14"/>
      <c r="P226" s="36" t="s">
        <v>21</v>
      </c>
      <c r="Q226" s="46">
        <f>SUM(G230:G234)</f>
        <v>1730</v>
      </c>
      <c r="R226" s="49">
        <f>SUM(H230:H234)</f>
        <v>863</v>
      </c>
      <c r="S226" s="50">
        <f>SUM(I230:I234)</f>
        <v>867</v>
      </c>
      <c r="T226" s="35"/>
    </row>
    <row r="227" spans="1:20" s="15" customFormat="1" ht="12" customHeight="1" x14ac:dyDescent="0.15">
      <c r="A227" s="25">
        <v>27</v>
      </c>
      <c r="B227" s="86">
        <v>230</v>
      </c>
      <c r="C227" s="87">
        <v>117</v>
      </c>
      <c r="D227" s="88">
        <v>113</v>
      </c>
      <c r="E227" s="20"/>
      <c r="F227" s="25">
        <v>67</v>
      </c>
      <c r="G227" s="86">
        <v>540</v>
      </c>
      <c r="H227" s="87">
        <v>281</v>
      </c>
      <c r="I227" s="88">
        <v>259</v>
      </c>
      <c r="J227" s="14"/>
      <c r="K227" s="25">
        <v>107</v>
      </c>
      <c r="L227" s="86">
        <v>0</v>
      </c>
      <c r="M227" s="87">
        <v>0</v>
      </c>
      <c r="N227" s="88">
        <v>0</v>
      </c>
      <c r="O227" s="14"/>
      <c r="P227" s="36" t="s">
        <v>22</v>
      </c>
      <c r="Q227" s="46">
        <f>SUM(G235:G239)</f>
        <v>1222</v>
      </c>
      <c r="R227" s="49">
        <f>SUM(H235:H239)</f>
        <v>607</v>
      </c>
      <c r="S227" s="50">
        <f>SUM(I235:I239)</f>
        <v>615</v>
      </c>
      <c r="T227" s="35"/>
    </row>
    <row r="228" spans="1:20" s="15" customFormat="1" ht="12" customHeight="1" x14ac:dyDescent="0.15">
      <c r="A228" s="25">
        <v>28</v>
      </c>
      <c r="B228" s="86">
        <v>274</v>
      </c>
      <c r="C228" s="87">
        <v>128</v>
      </c>
      <c r="D228" s="88">
        <v>146</v>
      </c>
      <c r="E228" s="20"/>
      <c r="F228" s="25">
        <v>68</v>
      </c>
      <c r="G228" s="86">
        <v>544</v>
      </c>
      <c r="H228" s="87">
        <v>278</v>
      </c>
      <c r="I228" s="88">
        <v>266</v>
      </c>
      <c r="J228" s="14"/>
      <c r="K228" s="25">
        <v>108</v>
      </c>
      <c r="L228" s="86">
        <v>0</v>
      </c>
      <c r="M228" s="87">
        <v>0</v>
      </c>
      <c r="N228" s="88">
        <v>0</v>
      </c>
      <c r="O228" s="14"/>
      <c r="P228" s="36" t="s">
        <v>23</v>
      </c>
      <c r="Q228" s="46">
        <f>SUM(L200:L204)</f>
        <v>842</v>
      </c>
      <c r="R228" s="49">
        <f>SUM(M200:M204)</f>
        <v>368</v>
      </c>
      <c r="S228" s="50">
        <f>SUM(N200:N204)</f>
        <v>474</v>
      </c>
      <c r="T228" s="35"/>
    </row>
    <row r="229" spans="1:20" s="15" customFormat="1" ht="12" customHeight="1" x14ac:dyDescent="0.15">
      <c r="A229" s="25">
        <v>29</v>
      </c>
      <c r="B229" s="86">
        <v>295</v>
      </c>
      <c r="C229" s="87">
        <v>158</v>
      </c>
      <c r="D229" s="88">
        <v>137</v>
      </c>
      <c r="E229" s="20"/>
      <c r="F229" s="25">
        <v>69</v>
      </c>
      <c r="G229" s="86">
        <v>519</v>
      </c>
      <c r="H229" s="87">
        <v>253</v>
      </c>
      <c r="I229" s="88">
        <v>266</v>
      </c>
      <c r="J229" s="14"/>
      <c r="K229" s="25">
        <v>109</v>
      </c>
      <c r="L229" s="86">
        <v>0</v>
      </c>
      <c r="M229" s="87">
        <v>0</v>
      </c>
      <c r="N229" s="88">
        <v>0</v>
      </c>
      <c r="O229" s="14"/>
      <c r="P229" s="36" t="s">
        <v>24</v>
      </c>
      <c r="Q229" s="46">
        <f>SUM(L205:L209)</f>
        <v>557</v>
      </c>
      <c r="R229" s="49">
        <f>SUM(M205:M209)</f>
        <v>193</v>
      </c>
      <c r="S229" s="50">
        <f>SUM(N205:N209)</f>
        <v>364</v>
      </c>
      <c r="T229" s="35"/>
    </row>
    <row r="230" spans="1:20" s="15" customFormat="1" ht="12" customHeight="1" x14ac:dyDescent="0.15">
      <c r="A230" s="21">
        <v>30</v>
      </c>
      <c r="B230" s="83">
        <v>266</v>
      </c>
      <c r="C230" s="84">
        <v>127</v>
      </c>
      <c r="D230" s="85">
        <v>139</v>
      </c>
      <c r="E230" s="20"/>
      <c r="F230" s="21">
        <v>70</v>
      </c>
      <c r="G230" s="83">
        <v>474</v>
      </c>
      <c r="H230" s="84">
        <v>235</v>
      </c>
      <c r="I230" s="85">
        <v>239</v>
      </c>
      <c r="J230" s="14"/>
      <c r="K230" s="21">
        <v>110</v>
      </c>
      <c r="L230" s="83">
        <v>0</v>
      </c>
      <c r="M230" s="84">
        <v>0</v>
      </c>
      <c r="N230" s="85">
        <v>0</v>
      </c>
      <c r="O230" s="14"/>
      <c r="P230" s="36" t="s">
        <v>25</v>
      </c>
      <c r="Q230" s="46">
        <f>SUM(L210:L214)</f>
        <v>285</v>
      </c>
      <c r="R230" s="49">
        <f>SUM(M210:M214)</f>
        <v>68</v>
      </c>
      <c r="S230" s="50">
        <f>SUM(N210:N214)</f>
        <v>217</v>
      </c>
      <c r="T230" s="35"/>
    </row>
    <row r="231" spans="1:20" s="15" customFormat="1" ht="12" customHeight="1" x14ac:dyDescent="0.15">
      <c r="A231" s="21">
        <v>31</v>
      </c>
      <c r="B231" s="83">
        <v>269</v>
      </c>
      <c r="C231" s="84">
        <v>144</v>
      </c>
      <c r="D231" s="85">
        <v>125</v>
      </c>
      <c r="E231" s="20"/>
      <c r="F231" s="21">
        <v>71</v>
      </c>
      <c r="G231" s="83">
        <v>267</v>
      </c>
      <c r="H231" s="84">
        <v>153</v>
      </c>
      <c r="I231" s="85">
        <v>114</v>
      </c>
      <c r="J231" s="14"/>
      <c r="K231" s="21">
        <v>111</v>
      </c>
      <c r="L231" s="83">
        <v>0</v>
      </c>
      <c r="M231" s="84">
        <v>0</v>
      </c>
      <c r="N231" s="85">
        <v>0</v>
      </c>
      <c r="O231" s="14"/>
      <c r="P231" s="36" t="s">
        <v>26</v>
      </c>
      <c r="Q231" s="46">
        <f>SUM(L215:L219)</f>
        <v>76</v>
      </c>
      <c r="R231" s="46">
        <f>SUM(M215:M219)</f>
        <v>13</v>
      </c>
      <c r="S231" s="48">
        <f>SUM(N215:N219)</f>
        <v>63</v>
      </c>
      <c r="T231" s="35"/>
    </row>
    <row r="232" spans="1:20" s="15" customFormat="1" ht="12" customHeight="1" x14ac:dyDescent="0.15">
      <c r="A232" s="21">
        <v>32</v>
      </c>
      <c r="B232" s="83">
        <v>270</v>
      </c>
      <c r="C232" s="84">
        <v>143</v>
      </c>
      <c r="D232" s="85">
        <v>127</v>
      </c>
      <c r="E232" s="20"/>
      <c r="F232" s="21">
        <v>72</v>
      </c>
      <c r="G232" s="83">
        <v>313</v>
      </c>
      <c r="H232" s="84">
        <v>157</v>
      </c>
      <c r="I232" s="85">
        <v>156</v>
      </c>
      <c r="J232" s="14"/>
      <c r="K232" s="21">
        <v>112</v>
      </c>
      <c r="L232" s="83">
        <v>0</v>
      </c>
      <c r="M232" s="84">
        <v>0</v>
      </c>
      <c r="N232" s="85">
        <v>0</v>
      </c>
      <c r="O232" s="14"/>
      <c r="P232" s="36" t="s">
        <v>27</v>
      </c>
      <c r="Q232" s="46">
        <f>SUM(L220:L224)</f>
        <v>15</v>
      </c>
      <c r="R232" s="46">
        <f>SUM(M220:M224)</f>
        <v>2</v>
      </c>
      <c r="S232" s="48">
        <f>SUM(N220:N224)</f>
        <v>13</v>
      </c>
      <c r="T232" s="35"/>
    </row>
    <row r="233" spans="1:20" s="15" customFormat="1" ht="12" customHeight="1" x14ac:dyDescent="0.15">
      <c r="A233" s="21">
        <v>33</v>
      </c>
      <c r="B233" s="83">
        <v>294</v>
      </c>
      <c r="C233" s="84">
        <v>141</v>
      </c>
      <c r="D233" s="85">
        <v>153</v>
      </c>
      <c r="E233" s="20"/>
      <c r="F233" s="21">
        <v>73</v>
      </c>
      <c r="G233" s="83">
        <v>337</v>
      </c>
      <c r="H233" s="84">
        <v>167</v>
      </c>
      <c r="I233" s="85">
        <v>170</v>
      </c>
      <c r="J233" s="14"/>
      <c r="K233" s="21">
        <v>113</v>
      </c>
      <c r="L233" s="83">
        <v>0</v>
      </c>
      <c r="M233" s="84">
        <v>0</v>
      </c>
      <c r="N233" s="85">
        <v>0</v>
      </c>
      <c r="O233" s="14"/>
      <c r="P233" s="36" t="s">
        <v>28</v>
      </c>
      <c r="Q233" s="46">
        <f>SUM(L225:L229)</f>
        <v>0</v>
      </c>
      <c r="R233" s="46">
        <f>SUM(M225:M229)</f>
        <v>0</v>
      </c>
      <c r="S233" s="48">
        <f>SUM(N225:N229)</f>
        <v>0</v>
      </c>
      <c r="T233" s="35"/>
    </row>
    <row r="234" spans="1:20" s="15" customFormat="1" ht="12" customHeight="1" x14ac:dyDescent="0.15">
      <c r="A234" s="21">
        <v>34</v>
      </c>
      <c r="B234" s="83">
        <v>302</v>
      </c>
      <c r="C234" s="84">
        <v>160</v>
      </c>
      <c r="D234" s="85">
        <v>142</v>
      </c>
      <c r="E234" s="20"/>
      <c r="F234" s="21">
        <v>74</v>
      </c>
      <c r="G234" s="83">
        <v>339</v>
      </c>
      <c r="H234" s="84">
        <v>151</v>
      </c>
      <c r="I234" s="85">
        <v>188</v>
      </c>
      <c r="J234" s="14"/>
      <c r="K234" s="21">
        <v>114</v>
      </c>
      <c r="L234" s="83">
        <v>0</v>
      </c>
      <c r="M234" s="84">
        <v>0</v>
      </c>
      <c r="N234" s="85">
        <v>0</v>
      </c>
      <c r="O234" s="14"/>
      <c r="P234" s="36" t="s">
        <v>29</v>
      </c>
      <c r="Q234" s="46">
        <f>SUM(L230:L234)</f>
        <v>0</v>
      </c>
      <c r="R234" s="46">
        <f>SUM(M230:M234)</f>
        <v>0</v>
      </c>
      <c r="S234" s="50">
        <f>SUM(N230:N234)</f>
        <v>0</v>
      </c>
      <c r="T234" s="35"/>
    </row>
    <row r="235" spans="1:20" s="15" customFormat="1" ht="12" customHeight="1" x14ac:dyDescent="0.15">
      <c r="A235" s="25">
        <v>35</v>
      </c>
      <c r="B235" s="86">
        <v>337</v>
      </c>
      <c r="C235" s="87">
        <v>150</v>
      </c>
      <c r="D235" s="88">
        <v>187</v>
      </c>
      <c r="E235" s="20"/>
      <c r="F235" s="25">
        <v>75</v>
      </c>
      <c r="G235" s="86">
        <v>321</v>
      </c>
      <c r="H235" s="87">
        <v>167</v>
      </c>
      <c r="I235" s="88">
        <v>154</v>
      </c>
      <c r="J235" s="14"/>
      <c r="K235" s="25">
        <v>115</v>
      </c>
      <c r="L235" s="86">
        <v>0</v>
      </c>
      <c r="M235" s="87">
        <v>0</v>
      </c>
      <c r="N235" s="88">
        <v>0</v>
      </c>
      <c r="O235" s="14"/>
      <c r="P235" s="36" t="s">
        <v>30</v>
      </c>
      <c r="Q235" s="46">
        <f>SUM(L235:L239)</f>
        <v>0</v>
      </c>
      <c r="R235" s="46">
        <f>SUM(M235:M239)</f>
        <v>0</v>
      </c>
      <c r="S235" s="48">
        <f>SUM(N235:N239)</f>
        <v>0</v>
      </c>
      <c r="T235" s="35"/>
    </row>
    <row r="236" spans="1:20" s="15" customFormat="1" ht="12" customHeight="1" x14ac:dyDescent="0.15">
      <c r="A236" s="25">
        <v>36</v>
      </c>
      <c r="B236" s="86">
        <v>343</v>
      </c>
      <c r="C236" s="87">
        <v>165</v>
      </c>
      <c r="D236" s="88">
        <v>178</v>
      </c>
      <c r="E236" s="20"/>
      <c r="F236" s="25">
        <v>76</v>
      </c>
      <c r="G236" s="86">
        <v>291</v>
      </c>
      <c r="H236" s="87">
        <v>144</v>
      </c>
      <c r="I236" s="88">
        <v>147</v>
      </c>
      <c r="J236" s="14"/>
      <c r="K236" s="25">
        <v>116</v>
      </c>
      <c r="L236" s="86">
        <v>0</v>
      </c>
      <c r="M236" s="87">
        <v>0</v>
      </c>
      <c r="N236" s="88">
        <v>0</v>
      </c>
      <c r="O236" s="14"/>
      <c r="P236" s="36" t="s">
        <v>31</v>
      </c>
      <c r="Q236" s="46">
        <f>SUM(Q200:Q204)</f>
        <v>0</v>
      </c>
      <c r="R236" s="46">
        <f>SUM(R200:R204)</f>
        <v>0</v>
      </c>
      <c r="S236" s="48">
        <f>SUM(S200:S204)</f>
        <v>0</v>
      </c>
      <c r="T236" s="35"/>
    </row>
    <row r="237" spans="1:20" s="15" customFormat="1" ht="12" customHeight="1" x14ac:dyDescent="0.15">
      <c r="A237" s="25">
        <v>37</v>
      </c>
      <c r="B237" s="86">
        <v>297</v>
      </c>
      <c r="C237" s="87">
        <v>166</v>
      </c>
      <c r="D237" s="88">
        <v>131</v>
      </c>
      <c r="E237" s="20"/>
      <c r="F237" s="25">
        <v>77</v>
      </c>
      <c r="G237" s="86">
        <v>239</v>
      </c>
      <c r="H237" s="87">
        <v>121</v>
      </c>
      <c r="I237" s="88">
        <v>118</v>
      </c>
      <c r="J237" s="14"/>
      <c r="K237" s="25">
        <v>117</v>
      </c>
      <c r="L237" s="86">
        <v>0</v>
      </c>
      <c r="M237" s="87">
        <v>0</v>
      </c>
      <c r="N237" s="88">
        <v>0</v>
      </c>
      <c r="O237" s="14"/>
      <c r="P237" s="36" t="s">
        <v>32</v>
      </c>
      <c r="Q237" s="46">
        <f>SUM(Q205:Q209)</f>
        <v>0</v>
      </c>
      <c r="R237" s="46">
        <f>SUM(R205:R209)</f>
        <v>0</v>
      </c>
      <c r="S237" s="48">
        <f>SUM(S205:S209)</f>
        <v>0</v>
      </c>
      <c r="T237" s="35"/>
    </row>
    <row r="238" spans="1:20" s="15" customFormat="1" ht="12" customHeight="1" thickBot="1" x14ac:dyDescent="0.2">
      <c r="A238" s="25">
        <v>38</v>
      </c>
      <c r="B238" s="86">
        <v>320</v>
      </c>
      <c r="C238" s="87">
        <v>159</v>
      </c>
      <c r="D238" s="88">
        <v>161</v>
      </c>
      <c r="E238" s="20"/>
      <c r="F238" s="25">
        <v>78</v>
      </c>
      <c r="G238" s="86">
        <v>193</v>
      </c>
      <c r="H238" s="87">
        <v>93</v>
      </c>
      <c r="I238" s="88">
        <v>100</v>
      </c>
      <c r="J238" s="14"/>
      <c r="K238" s="25">
        <v>118</v>
      </c>
      <c r="L238" s="86">
        <v>0</v>
      </c>
      <c r="M238" s="87">
        <v>0</v>
      </c>
      <c r="N238" s="88">
        <v>0</v>
      </c>
      <c r="O238" s="14"/>
      <c r="P238" s="38" t="s">
        <v>33</v>
      </c>
      <c r="Q238" s="54">
        <f>Q210</f>
        <v>0</v>
      </c>
      <c r="R238" s="54">
        <f>R210</f>
        <v>0</v>
      </c>
      <c r="S238" s="55">
        <f>S210</f>
        <v>0</v>
      </c>
      <c r="T238" s="35"/>
    </row>
    <row r="239" spans="1:20" s="15" customFormat="1" ht="12" customHeight="1" thickTop="1" x14ac:dyDescent="0.15">
      <c r="A239" s="39">
        <v>39</v>
      </c>
      <c r="B239" s="94">
        <v>359</v>
      </c>
      <c r="C239" s="90">
        <v>192</v>
      </c>
      <c r="D239" s="95">
        <v>167</v>
      </c>
      <c r="E239" s="20"/>
      <c r="F239" s="39">
        <v>79</v>
      </c>
      <c r="G239" s="89">
        <v>178</v>
      </c>
      <c r="H239" s="90">
        <v>82</v>
      </c>
      <c r="I239" s="91">
        <v>96</v>
      </c>
      <c r="J239" s="14"/>
      <c r="K239" s="39">
        <v>119</v>
      </c>
      <c r="L239" s="89">
        <v>0</v>
      </c>
      <c r="M239" s="90">
        <v>0</v>
      </c>
      <c r="N239" s="91">
        <v>0</v>
      </c>
      <c r="O239" s="14"/>
      <c r="P239" s="40" t="s">
        <v>3</v>
      </c>
      <c r="Q239" s="56">
        <f>SUM(Q212:Q238)</f>
        <v>30109</v>
      </c>
      <c r="R239" s="57">
        <f>SUM(R212:R238)</f>
        <v>14802</v>
      </c>
      <c r="S239" s="58">
        <f>SUM(S212:S238)</f>
        <v>15307</v>
      </c>
      <c r="T239" s="35"/>
    </row>
    <row r="240" spans="1:20" s="15" customFormat="1" x14ac:dyDescent="0.15">
      <c r="A240" s="3"/>
      <c r="B240" s="4"/>
      <c r="C240" s="4"/>
      <c r="D240" s="4"/>
      <c r="E240" s="20"/>
      <c r="F240" s="3"/>
      <c r="G240" s="4"/>
      <c r="H240" s="4"/>
      <c r="I240" s="4"/>
      <c r="J240" s="14"/>
      <c r="O240" s="14"/>
      <c r="P240" s="4"/>
      <c r="Q240" s="9"/>
      <c r="R240" s="35"/>
    </row>
    <row r="241" spans="1:20" s="15" customFormat="1" ht="12" x14ac:dyDescent="0.15">
      <c r="A241" s="10"/>
      <c r="B241" s="41" t="s">
        <v>3</v>
      </c>
      <c r="C241" s="12" t="s">
        <v>1</v>
      </c>
      <c r="D241" s="13" t="s">
        <v>2</v>
      </c>
      <c r="E241" s="20"/>
      <c r="F241" s="10"/>
      <c r="G241" s="41" t="s">
        <v>34</v>
      </c>
      <c r="H241" s="12" t="s">
        <v>35</v>
      </c>
      <c r="I241" s="13" t="s">
        <v>36</v>
      </c>
      <c r="J241" s="14"/>
      <c r="K241" s="96" t="s">
        <v>77</v>
      </c>
      <c r="L241" s="97" t="s">
        <v>78</v>
      </c>
      <c r="M241" s="97"/>
      <c r="N241" s="97"/>
      <c r="O241" s="97"/>
      <c r="P241" s="97"/>
      <c r="Q241" s="97"/>
      <c r="R241" s="97"/>
      <c r="S241" s="97"/>
    </row>
    <row r="242" spans="1:20" s="15" customFormat="1" ht="12" x14ac:dyDescent="0.15">
      <c r="A242" s="42" t="s">
        <v>37</v>
      </c>
      <c r="B242" s="59">
        <f>SUM(Q212:Q214)</f>
        <v>4106</v>
      </c>
      <c r="C242" s="60">
        <f>SUM(R212:R214)</f>
        <v>2121</v>
      </c>
      <c r="D242" s="61">
        <f>SUM(S212:S214)</f>
        <v>1985</v>
      </c>
      <c r="E242" s="20"/>
      <c r="F242" s="42" t="s">
        <v>37</v>
      </c>
      <c r="G242" s="68">
        <f>B242/B245*100</f>
        <v>13.637118469560598</v>
      </c>
      <c r="H242" s="69">
        <f>C242/C245*100</f>
        <v>14.329144710174301</v>
      </c>
      <c r="I242" s="70">
        <f>D242/D245*100</f>
        <v>12.967923172404783</v>
      </c>
      <c r="J242" s="14"/>
      <c r="L242" s="97"/>
      <c r="M242" s="97"/>
      <c r="N242" s="97"/>
      <c r="O242" s="97"/>
      <c r="P242" s="97"/>
      <c r="Q242" s="97"/>
      <c r="R242" s="97"/>
      <c r="S242" s="97"/>
    </row>
    <row r="243" spans="1:20" s="15" customFormat="1" x14ac:dyDescent="0.15">
      <c r="A243" s="43" t="s">
        <v>38</v>
      </c>
      <c r="B243" s="62">
        <f>SUM(Q215:Q224)</f>
        <v>18776</v>
      </c>
      <c r="C243" s="49">
        <f>SUM(R215:R224)</f>
        <v>9338</v>
      </c>
      <c r="D243" s="50">
        <f>SUM(S215:S224)</f>
        <v>9438</v>
      </c>
      <c r="E243" s="20"/>
      <c r="F243" s="43" t="s">
        <v>38</v>
      </c>
      <c r="G243" s="71">
        <f>B243/B245*100</f>
        <v>62.36009166694344</v>
      </c>
      <c r="H243" s="72">
        <f>C243/C245*100</f>
        <v>63.086069450074312</v>
      </c>
      <c r="I243" s="73">
        <f>D243/D245*100</f>
        <v>61.658064937610249</v>
      </c>
      <c r="J243" s="14"/>
      <c r="O243" s="14"/>
      <c r="P243" s="4"/>
      <c r="Q243" s="9"/>
      <c r="R243" s="35"/>
    </row>
    <row r="244" spans="1:20" s="15" customFormat="1" ht="14.25" thickBot="1" x14ac:dyDescent="0.2">
      <c r="A244" s="44" t="s">
        <v>39</v>
      </c>
      <c r="B244" s="63">
        <f>SUM(Q225:Q238)</f>
        <v>7227</v>
      </c>
      <c r="C244" s="64">
        <f>SUM(R225:R238)</f>
        <v>3343</v>
      </c>
      <c r="D244" s="65">
        <f>SUM(S225:S238)</f>
        <v>3884</v>
      </c>
      <c r="E244" s="20"/>
      <c r="F244" s="44" t="s">
        <v>39</v>
      </c>
      <c r="G244" s="74">
        <f>B244/B245*100</f>
        <v>24.002789863495966</v>
      </c>
      <c r="H244" s="75">
        <f>C244/C245*100</f>
        <v>22.584785839751383</v>
      </c>
      <c r="I244" s="76">
        <f>D244/D245*100</f>
        <v>25.374011889984978</v>
      </c>
      <c r="J244" s="14"/>
      <c r="O244" s="14"/>
      <c r="P244" s="4"/>
      <c r="Q244" s="9"/>
      <c r="R244" s="35"/>
    </row>
    <row r="245" spans="1:20" s="15" customFormat="1" ht="14.25" thickTop="1" x14ac:dyDescent="0.15">
      <c r="A245" s="45" t="s">
        <v>3</v>
      </c>
      <c r="B245" s="56">
        <f>SUM(B242:B244)</f>
        <v>30109</v>
      </c>
      <c r="C245" s="66">
        <f>SUM(C242:C244)</f>
        <v>14802</v>
      </c>
      <c r="D245" s="67">
        <f>SUM(D242:D244)</f>
        <v>15307</v>
      </c>
      <c r="E245" s="20"/>
      <c r="F245" s="45" t="s">
        <v>3</v>
      </c>
      <c r="G245" s="77">
        <f>SUM(G242:G244)</f>
        <v>100</v>
      </c>
      <c r="H245" s="78">
        <f>SUM(H242:H244)</f>
        <v>100</v>
      </c>
      <c r="I245" s="79">
        <f>SUM(I242:I244)</f>
        <v>100</v>
      </c>
      <c r="J245" s="14"/>
      <c r="O245" s="14"/>
      <c r="P245" s="4"/>
      <c r="Q245" s="9"/>
      <c r="R245" s="35"/>
    </row>
    <row r="246" spans="1:20" s="2" customFormat="1" ht="17.25" x14ac:dyDescent="0.2">
      <c r="A246" s="2" t="s">
        <v>44</v>
      </c>
      <c r="B246" s="1"/>
      <c r="C246" s="1"/>
      <c r="E246" s="5"/>
      <c r="H246" s="99" t="str">
        <f>$H$1</f>
        <v>2017（平成29）年8月末現在</v>
      </c>
      <c r="I246" s="99"/>
      <c r="J246" s="99"/>
      <c r="K246" s="99"/>
      <c r="L246" s="99"/>
      <c r="M246" s="99"/>
      <c r="N246" s="99"/>
      <c r="O246" s="99"/>
      <c r="P246" s="99"/>
      <c r="Q246" s="7"/>
    </row>
    <row r="247" spans="1:20" ht="6.95" customHeight="1" x14ac:dyDescent="0.15"/>
    <row r="248" spans="1:20" s="15" customFormat="1" ht="12" x14ac:dyDescent="0.15">
      <c r="A248" s="10" t="s">
        <v>6</v>
      </c>
      <c r="B248" s="11" t="s">
        <v>4</v>
      </c>
      <c r="C248" s="12" t="s">
        <v>1</v>
      </c>
      <c r="D248" s="13" t="s">
        <v>2</v>
      </c>
      <c r="E248" s="14"/>
      <c r="F248" s="10" t="s">
        <v>6</v>
      </c>
      <c r="G248" s="11" t="s">
        <v>4</v>
      </c>
      <c r="H248" s="12" t="s">
        <v>1</v>
      </c>
      <c r="I248" s="13" t="s">
        <v>2</v>
      </c>
      <c r="J248" s="14"/>
      <c r="K248" s="10" t="s">
        <v>6</v>
      </c>
      <c r="L248" s="11" t="s">
        <v>4</v>
      </c>
      <c r="M248" s="12" t="s">
        <v>1</v>
      </c>
      <c r="N248" s="13" t="s">
        <v>2</v>
      </c>
      <c r="O248" s="14"/>
      <c r="P248" s="10" t="s">
        <v>6</v>
      </c>
      <c r="Q248" s="11" t="s">
        <v>4</v>
      </c>
      <c r="R248" s="12" t="s">
        <v>1</v>
      </c>
      <c r="S248" s="13" t="s">
        <v>2</v>
      </c>
    </row>
    <row r="249" spans="1:20" s="15" customFormat="1" ht="12" x14ac:dyDescent="0.15">
      <c r="A249" s="16">
        <v>0</v>
      </c>
      <c r="B249" s="80">
        <v>123</v>
      </c>
      <c r="C249" s="81">
        <v>66</v>
      </c>
      <c r="D249" s="82">
        <v>57</v>
      </c>
      <c r="E249" s="20"/>
      <c r="F249" s="16">
        <v>40</v>
      </c>
      <c r="G249" s="80">
        <v>236</v>
      </c>
      <c r="H249" s="81">
        <v>142</v>
      </c>
      <c r="I249" s="82">
        <v>94</v>
      </c>
      <c r="J249" s="14"/>
      <c r="K249" s="16">
        <v>80</v>
      </c>
      <c r="L249" s="80">
        <v>183</v>
      </c>
      <c r="M249" s="81">
        <v>85</v>
      </c>
      <c r="N249" s="82">
        <v>98</v>
      </c>
      <c r="O249" s="14"/>
      <c r="P249" s="16">
        <v>120</v>
      </c>
      <c r="Q249" s="17">
        <v>0</v>
      </c>
      <c r="R249" s="18">
        <v>0</v>
      </c>
      <c r="S249" s="19">
        <v>0</v>
      </c>
    </row>
    <row r="250" spans="1:20" s="15" customFormat="1" ht="12" x14ac:dyDescent="0.15">
      <c r="A250" s="21">
        <v>1</v>
      </c>
      <c r="B250" s="83">
        <v>165</v>
      </c>
      <c r="C250" s="84">
        <v>82</v>
      </c>
      <c r="D250" s="85">
        <v>83</v>
      </c>
      <c r="E250" s="20"/>
      <c r="F250" s="21">
        <v>41</v>
      </c>
      <c r="G250" s="83">
        <v>286</v>
      </c>
      <c r="H250" s="84">
        <v>154</v>
      </c>
      <c r="I250" s="85">
        <v>132</v>
      </c>
      <c r="J250" s="14"/>
      <c r="K250" s="21">
        <v>81</v>
      </c>
      <c r="L250" s="83">
        <v>168</v>
      </c>
      <c r="M250" s="84">
        <v>72</v>
      </c>
      <c r="N250" s="85">
        <v>96</v>
      </c>
      <c r="O250" s="14"/>
      <c r="P250" s="21">
        <v>121</v>
      </c>
      <c r="Q250" s="22">
        <v>0</v>
      </c>
      <c r="R250" s="23">
        <v>0</v>
      </c>
      <c r="S250" s="24">
        <v>0</v>
      </c>
    </row>
    <row r="251" spans="1:20" s="15" customFormat="1" ht="12" x14ac:dyDescent="0.15">
      <c r="A251" s="21">
        <v>2</v>
      </c>
      <c r="B251" s="83">
        <v>153</v>
      </c>
      <c r="C251" s="84">
        <v>87</v>
      </c>
      <c r="D251" s="85">
        <v>66</v>
      </c>
      <c r="E251" s="20"/>
      <c r="F251" s="21">
        <v>42</v>
      </c>
      <c r="G251" s="83">
        <v>306</v>
      </c>
      <c r="H251" s="84">
        <v>171</v>
      </c>
      <c r="I251" s="85">
        <v>135</v>
      </c>
      <c r="J251" s="14"/>
      <c r="K251" s="21">
        <v>82</v>
      </c>
      <c r="L251" s="83">
        <v>147</v>
      </c>
      <c r="M251" s="84">
        <v>66</v>
      </c>
      <c r="N251" s="85">
        <v>81</v>
      </c>
      <c r="O251" s="14"/>
      <c r="P251" s="21">
        <v>122</v>
      </c>
      <c r="Q251" s="22">
        <v>0</v>
      </c>
      <c r="R251" s="23">
        <v>0</v>
      </c>
      <c r="S251" s="24">
        <v>0</v>
      </c>
      <c r="T251" s="14"/>
    </row>
    <row r="252" spans="1:20" s="15" customFormat="1" ht="12" x14ac:dyDescent="0.15">
      <c r="A252" s="21">
        <v>3</v>
      </c>
      <c r="B252" s="83">
        <v>162</v>
      </c>
      <c r="C252" s="84">
        <v>97</v>
      </c>
      <c r="D252" s="85">
        <v>65</v>
      </c>
      <c r="E252" s="20"/>
      <c r="F252" s="21">
        <v>43</v>
      </c>
      <c r="G252" s="83">
        <v>336</v>
      </c>
      <c r="H252" s="84">
        <v>173</v>
      </c>
      <c r="I252" s="85">
        <v>163</v>
      </c>
      <c r="J252" s="14"/>
      <c r="K252" s="21">
        <v>83</v>
      </c>
      <c r="L252" s="83">
        <v>140</v>
      </c>
      <c r="M252" s="84">
        <v>63</v>
      </c>
      <c r="N252" s="85">
        <v>77</v>
      </c>
      <c r="O252" s="14"/>
      <c r="P252" s="21">
        <v>123</v>
      </c>
      <c r="Q252" s="22">
        <v>0</v>
      </c>
      <c r="R252" s="23">
        <v>0</v>
      </c>
      <c r="S252" s="24">
        <v>0</v>
      </c>
      <c r="T252" s="14"/>
    </row>
    <row r="253" spans="1:20" s="15" customFormat="1" ht="12" x14ac:dyDescent="0.15">
      <c r="A253" s="21">
        <v>4</v>
      </c>
      <c r="B253" s="83">
        <v>188</v>
      </c>
      <c r="C253" s="84">
        <v>95</v>
      </c>
      <c r="D253" s="85">
        <v>93</v>
      </c>
      <c r="E253" s="20"/>
      <c r="F253" s="21">
        <v>44</v>
      </c>
      <c r="G253" s="83">
        <v>305</v>
      </c>
      <c r="H253" s="84">
        <v>152</v>
      </c>
      <c r="I253" s="85">
        <v>153</v>
      </c>
      <c r="J253" s="14"/>
      <c r="K253" s="21">
        <v>84</v>
      </c>
      <c r="L253" s="83">
        <v>141</v>
      </c>
      <c r="M253" s="84">
        <v>56</v>
      </c>
      <c r="N253" s="85">
        <v>85</v>
      </c>
      <c r="O253" s="14"/>
      <c r="P253" s="21">
        <v>124</v>
      </c>
      <c r="Q253" s="22">
        <v>0</v>
      </c>
      <c r="R253" s="23">
        <v>0</v>
      </c>
      <c r="S253" s="24">
        <v>0</v>
      </c>
      <c r="T253" s="14"/>
    </row>
    <row r="254" spans="1:20" s="15" customFormat="1" ht="12" x14ac:dyDescent="0.15">
      <c r="A254" s="25">
        <v>5</v>
      </c>
      <c r="B254" s="86">
        <v>199</v>
      </c>
      <c r="C254" s="87">
        <v>108</v>
      </c>
      <c r="D254" s="88">
        <v>91</v>
      </c>
      <c r="E254" s="20"/>
      <c r="F254" s="25">
        <v>45</v>
      </c>
      <c r="G254" s="86">
        <v>308</v>
      </c>
      <c r="H254" s="87">
        <v>158</v>
      </c>
      <c r="I254" s="88">
        <v>150</v>
      </c>
      <c r="J254" s="14"/>
      <c r="K254" s="25">
        <v>85</v>
      </c>
      <c r="L254" s="86">
        <v>130</v>
      </c>
      <c r="M254" s="87">
        <v>37</v>
      </c>
      <c r="N254" s="88">
        <v>93</v>
      </c>
      <c r="O254" s="14"/>
      <c r="P254" s="25">
        <v>125</v>
      </c>
      <c r="Q254" s="26">
        <v>0</v>
      </c>
      <c r="R254" s="27">
        <v>0</v>
      </c>
      <c r="S254" s="28">
        <v>0</v>
      </c>
      <c r="T254" s="14"/>
    </row>
    <row r="255" spans="1:20" s="15" customFormat="1" ht="12" x14ac:dyDescent="0.15">
      <c r="A255" s="25">
        <v>6</v>
      </c>
      <c r="B255" s="86">
        <v>190</v>
      </c>
      <c r="C255" s="87">
        <v>106</v>
      </c>
      <c r="D255" s="88">
        <v>84</v>
      </c>
      <c r="E255" s="20"/>
      <c r="F255" s="25">
        <v>46</v>
      </c>
      <c r="G255" s="86">
        <v>334</v>
      </c>
      <c r="H255" s="87">
        <v>185</v>
      </c>
      <c r="I255" s="88">
        <v>149</v>
      </c>
      <c r="J255" s="14"/>
      <c r="K255" s="25">
        <v>86</v>
      </c>
      <c r="L255" s="86">
        <v>111</v>
      </c>
      <c r="M255" s="87">
        <v>34</v>
      </c>
      <c r="N255" s="88">
        <v>77</v>
      </c>
      <c r="O255" s="14"/>
      <c r="P255" s="25">
        <v>126</v>
      </c>
      <c r="Q255" s="26">
        <v>0</v>
      </c>
      <c r="R255" s="27">
        <v>0</v>
      </c>
      <c r="S255" s="28">
        <v>0</v>
      </c>
      <c r="T255" s="14"/>
    </row>
    <row r="256" spans="1:20" s="15" customFormat="1" ht="12" x14ac:dyDescent="0.15">
      <c r="A256" s="25">
        <v>7</v>
      </c>
      <c r="B256" s="86">
        <v>192</v>
      </c>
      <c r="C256" s="87">
        <v>106</v>
      </c>
      <c r="D256" s="88">
        <v>86</v>
      </c>
      <c r="E256" s="20"/>
      <c r="F256" s="25">
        <v>47</v>
      </c>
      <c r="G256" s="86">
        <v>279</v>
      </c>
      <c r="H256" s="87">
        <v>157</v>
      </c>
      <c r="I256" s="88">
        <v>122</v>
      </c>
      <c r="J256" s="14"/>
      <c r="K256" s="25">
        <v>87</v>
      </c>
      <c r="L256" s="86">
        <v>103</v>
      </c>
      <c r="M256" s="87">
        <v>29</v>
      </c>
      <c r="N256" s="88">
        <v>74</v>
      </c>
      <c r="O256" s="14"/>
      <c r="P256" s="25">
        <v>127</v>
      </c>
      <c r="Q256" s="26">
        <v>0</v>
      </c>
      <c r="R256" s="27">
        <v>0</v>
      </c>
      <c r="S256" s="28">
        <v>0</v>
      </c>
      <c r="T256" s="14"/>
    </row>
    <row r="257" spans="1:20" s="15" customFormat="1" ht="12" x14ac:dyDescent="0.15">
      <c r="A257" s="25">
        <v>8</v>
      </c>
      <c r="B257" s="86">
        <v>187</v>
      </c>
      <c r="C257" s="87">
        <v>114</v>
      </c>
      <c r="D257" s="88">
        <v>73</v>
      </c>
      <c r="E257" s="20"/>
      <c r="F257" s="25">
        <v>48</v>
      </c>
      <c r="G257" s="86">
        <v>294</v>
      </c>
      <c r="H257" s="87">
        <v>153</v>
      </c>
      <c r="I257" s="88">
        <v>141</v>
      </c>
      <c r="J257" s="14"/>
      <c r="K257" s="25">
        <v>88</v>
      </c>
      <c r="L257" s="86">
        <v>89</v>
      </c>
      <c r="M257" s="87">
        <v>30</v>
      </c>
      <c r="N257" s="88">
        <v>59</v>
      </c>
      <c r="O257" s="14"/>
      <c r="P257" s="25">
        <v>128</v>
      </c>
      <c r="Q257" s="26">
        <v>0</v>
      </c>
      <c r="R257" s="27">
        <v>0</v>
      </c>
      <c r="S257" s="28">
        <v>0</v>
      </c>
      <c r="T257" s="14"/>
    </row>
    <row r="258" spans="1:20" s="15" customFormat="1" ht="12" x14ac:dyDescent="0.15">
      <c r="A258" s="25">
        <v>9</v>
      </c>
      <c r="B258" s="86">
        <v>197</v>
      </c>
      <c r="C258" s="87">
        <v>107</v>
      </c>
      <c r="D258" s="88">
        <v>90</v>
      </c>
      <c r="E258" s="20"/>
      <c r="F258" s="25">
        <v>49</v>
      </c>
      <c r="G258" s="86">
        <v>319</v>
      </c>
      <c r="H258" s="87">
        <v>160</v>
      </c>
      <c r="I258" s="88">
        <v>159</v>
      </c>
      <c r="J258" s="14"/>
      <c r="K258" s="25">
        <v>89</v>
      </c>
      <c r="L258" s="86">
        <v>73</v>
      </c>
      <c r="M258" s="87">
        <v>21</v>
      </c>
      <c r="N258" s="88">
        <v>52</v>
      </c>
      <c r="O258" s="14"/>
      <c r="P258" s="25">
        <v>129</v>
      </c>
      <c r="Q258" s="26">
        <v>0</v>
      </c>
      <c r="R258" s="27">
        <v>0</v>
      </c>
      <c r="S258" s="28">
        <v>0</v>
      </c>
      <c r="T258" s="14"/>
    </row>
    <row r="259" spans="1:20" s="15" customFormat="1" ht="12" x14ac:dyDescent="0.15">
      <c r="A259" s="21">
        <v>10</v>
      </c>
      <c r="B259" s="83">
        <v>168</v>
      </c>
      <c r="C259" s="84">
        <v>88</v>
      </c>
      <c r="D259" s="85">
        <v>80</v>
      </c>
      <c r="E259" s="20"/>
      <c r="F259" s="21">
        <v>50</v>
      </c>
      <c r="G259" s="83">
        <v>323</v>
      </c>
      <c r="H259" s="84">
        <v>168</v>
      </c>
      <c r="I259" s="85">
        <v>155</v>
      </c>
      <c r="J259" s="14"/>
      <c r="K259" s="21">
        <v>90</v>
      </c>
      <c r="L259" s="83">
        <v>76</v>
      </c>
      <c r="M259" s="84">
        <v>25</v>
      </c>
      <c r="N259" s="85">
        <v>51</v>
      </c>
      <c r="O259" s="14"/>
      <c r="P259" s="29">
        <v>130</v>
      </c>
      <c r="Q259" s="30">
        <v>0</v>
      </c>
      <c r="R259" s="31">
        <v>0</v>
      </c>
      <c r="S259" s="32">
        <v>0</v>
      </c>
      <c r="T259" s="14"/>
    </row>
    <row r="260" spans="1:20" s="15" customFormat="1" ht="12" x14ac:dyDescent="0.15">
      <c r="A260" s="21">
        <v>11</v>
      </c>
      <c r="B260" s="83">
        <v>192</v>
      </c>
      <c r="C260" s="84">
        <v>102</v>
      </c>
      <c r="D260" s="85">
        <v>90</v>
      </c>
      <c r="E260" s="20"/>
      <c r="F260" s="21">
        <v>51</v>
      </c>
      <c r="G260" s="83">
        <v>239</v>
      </c>
      <c r="H260" s="84">
        <v>123</v>
      </c>
      <c r="I260" s="85">
        <v>116</v>
      </c>
      <c r="J260" s="14"/>
      <c r="K260" s="21">
        <v>91</v>
      </c>
      <c r="L260" s="83">
        <v>72</v>
      </c>
      <c r="M260" s="84">
        <v>21</v>
      </c>
      <c r="N260" s="85">
        <v>51</v>
      </c>
      <c r="O260" s="14"/>
      <c r="P260" s="33"/>
      <c r="Q260" s="33"/>
      <c r="R260" s="33"/>
      <c r="S260" s="33"/>
      <c r="T260" s="14"/>
    </row>
    <row r="261" spans="1:20" s="15" customFormat="1" ht="12" x14ac:dyDescent="0.15">
      <c r="A261" s="21">
        <v>12</v>
      </c>
      <c r="B261" s="83">
        <v>210</v>
      </c>
      <c r="C261" s="84">
        <v>99</v>
      </c>
      <c r="D261" s="85">
        <v>111</v>
      </c>
      <c r="E261" s="20"/>
      <c r="F261" s="21">
        <v>52</v>
      </c>
      <c r="G261" s="83">
        <v>294</v>
      </c>
      <c r="H261" s="84">
        <v>141</v>
      </c>
      <c r="I261" s="85">
        <v>153</v>
      </c>
      <c r="J261" s="14"/>
      <c r="K261" s="21">
        <v>92</v>
      </c>
      <c r="L261" s="83">
        <v>54</v>
      </c>
      <c r="M261" s="84">
        <v>9</v>
      </c>
      <c r="N261" s="85">
        <v>45</v>
      </c>
      <c r="O261" s="14"/>
      <c r="P261" s="34" t="s">
        <v>7</v>
      </c>
      <c r="Q261" s="46">
        <f>SUM(B249:B253)</f>
        <v>791</v>
      </c>
      <c r="R261" s="47">
        <f>SUM(C249:C253)</f>
        <v>427</v>
      </c>
      <c r="S261" s="48">
        <f>SUM(D249:D253)</f>
        <v>364</v>
      </c>
      <c r="T261" s="35"/>
    </row>
    <row r="262" spans="1:20" s="15" customFormat="1" ht="12" x14ac:dyDescent="0.15">
      <c r="A262" s="21">
        <v>13</v>
      </c>
      <c r="B262" s="83">
        <v>195</v>
      </c>
      <c r="C262" s="84">
        <v>97</v>
      </c>
      <c r="D262" s="85">
        <v>98</v>
      </c>
      <c r="E262" s="20"/>
      <c r="F262" s="21">
        <v>53</v>
      </c>
      <c r="G262" s="83">
        <v>273</v>
      </c>
      <c r="H262" s="84">
        <v>137</v>
      </c>
      <c r="I262" s="85">
        <v>136</v>
      </c>
      <c r="J262" s="14"/>
      <c r="K262" s="21">
        <v>93</v>
      </c>
      <c r="L262" s="83">
        <v>37</v>
      </c>
      <c r="M262" s="84">
        <v>6</v>
      </c>
      <c r="N262" s="85">
        <v>31</v>
      </c>
      <c r="O262" s="14"/>
      <c r="P262" s="36" t="s">
        <v>8</v>
      </c>
      <c r="Q262" s="46">
        <f>SUM(B254:B258)</f>
        <v>965</v>
      </c>
      <c r="R262" s="49">
        <f>SUM(C254:C258)</f>
        <v>541</v>
      </c>
      <c r="S262" s="50">
        <f>SUM(D254:D258)</f>
        <v>424</v>
      </c>
      <c r="T262" s="35"/>
    </row>
    <row r="263" spans="1:20" s="15" customFormat="1" ht="12" x14ac:dyDescent="0.15">
      <c r="A263" s="21">
        <v>14</v>
      </c>
      <c r="B263" s="83">
        <v>185</v>
      </c>
      <c r="C263" s="84">
        <v>93</v>
      </c>
      <c r="D263" s="85">
        <v>92</v>
      </c>
      <c r="E263" s="20"/>
      <c r="F263" s="21">
        <v>54</v>
      </c>
      <c r="G263" s="83">
        <v>321</v>
      </c>
      <c r="H263" s="84">
        <v>154</v>
      </c>
      <c r="I263" s="85">
        <v>167</v>
      </c>
      <c r="J263" s="14"/>
      <c r="K263" s="21">
        <v>94</v>
      </c>
      <c r="L263" s="83">
        <v>22</v>
      </c>
      <c r="M263" s="84">
        <v>6</v>
      </c>
      <c r="N263" s="85">
        <v>16</v>
      </c>
      <c r="O263" s="14"/>
      <c r="P263" s="36" t="s">
        <v>9</v>
      </c>
      <c r="Q263" s="46">
        <f>SUM(B259:B263)</f>
        <v>950</v>
      </c>
      <c r="R263" s="49">
        <f>SUM(C259:C263)</f>
        <v>479</v>
      </c>
      <c r="S263" s="50">
        <f>SUM(D259:D263)</f>
        <v>471</v>
      </c>
      <c r="T263" s="35"/>
    </row>
    <row r="264" spans="1:20" s="15" customFormat="1" ht="12" x14ac:dyDescent="0.15">
      <c r="A264" s="25">
        <v>15</v>
      </c>
      <c r="B264" s="86">
        <v>168</v>
      </c>
      <c r="C264" s="87">
        <v>96</v>
      </c>
      <c r="D264" s="88">
        <v>72</v>
      </c>
      <c r="E264" s="20"/>
      <c r="F264" s="25">
        <v>55</v>
      </c>
      <c r="G264" s="86">
        <v>332</v>
      </c>
      <c r="H264" s="87">
        <v>155</v>
      </c>
      <c r="I264" s="88">
        <v>177</v>
      </c>
      <c r="J264" s="14"/>
      <c r="K264" s="25">
        <v>95</v>
      </c>
      <c r="L264" s="86">
        <v>26</v>
      </c>
      <c r="M264" s="87">
        <v>12</v>
      </c>
      <c r="N264" s="88">
        <v>14</v>
      </c>
      <c r="O264" s="14"/>
      <c r="P264" s="37" t="s">
        <v>10</v>
      </c>
      <c r="Q264" s="51">
        <f>SUM(B264:B268)</f>
        <v>996</v>
      </c>
      <c r="R264" s="52">
        <f>SUM(C264:C268)</f>
        <v>498</v>
      </c>
      <c r="S264" s="53">
        <f>SUM(D264:D268)</f>
        <v>498</v>
      </c>
      <c r="T264" s="35"/>
    </row>
    <row r="265" spans="1:20" s="15" customFormat="1" ht="12" x14ac:dyDescent="0.15">
      <c r="A265" s="25">
        <v>16</v>
      </c>
      <c r="B265" s="86">
        <v>197</v>
      </c>
      <c r="C265" s="87">
        <v>98</v>
      </c>
      <c r="D265" s="88">
        <v>99</v>
      </c>
      <c r="E265" s="20"/>
      <c r="F265" s="25">
        <v>56</v>
      </c>
      <c r="G265" s="86">
        <v>307</v>
      </c>
      <c r="H265" s="87">
        <v>148</v>
      </c>
      <c r="I265" s="88">
        <v>159</v>
      </c>
      <c r="J265" s="14"/>
      <c r="K265" s="25">
        <v>96</v>
      </c>
      <c r="L265" s="86">
        <v>15</v>
      </c>
      <c r="M265" s="87">
        <v>1</v>
      </c>
      <c r="N265" s="88">
        <v>14</v>
      </c>
      <c r="O265" s="14"/>
      <c r="P265" s="37" t="s">
        <v>11</v>
      </c>
      <c r="Q265" s="51">
        <f>SUM(B269:B273)</f>
        <v>1233</v>
      </c>
      <c r="R265" s="52">
        <f>SUM(C269:C273)</f>
        <v>670</v>
      </c>
      <c r="S265" s="53">
        <f>SUM(D269:D273)</f>
        <v>563</v>
      </c>
      <c r="T265" s="35"/>
    </row>
    <row r="266" spans="1:20" s="15" customFormat="1" ht="12" x14ac:dyDescent="0.15">
      <c r="A266" s="25">
        <v>17</v>
      </c>
      <c r="B266" s="86">
        <v>196</v>
      </c>
      <c r="C266" s="87">
        <v>98</v>
      </c>
      <c r="D266" s="88">
        <v>98</v>
      </c>
      <c r="E266" s="20"/>
      <c r="F266" s="25">
        <v>57</v>
      </c>
      <c r="G266" s="86">
        <v>296</v>
      </c>
      <c r="H266" s="87">
        <v>139</v>
      </c>
      <c r="I266" s="88">
        <v>157</v>
      </c>
      <c r="J266" s="14"/>
      <c r="K266" s="25">
        <v>97</v>
      </c>
      <c r="L266" s="86">
        <v>15</v>
      </c>
      <c r="M266" s="87">
        <v>1</v>
      </c>
      <c r="N266" s="88">
        <v>14</v>
      </c>
      <c r="O266" s="14"/>
      <c r="P266" s="37" t="s">
        <v>12</v>
      </c>
      <c r="Q266" s="51">
        <f>SUM(B274:B278)</f>
        <v>1110</v>
      </c>
      <c r="R266" s="52">
        <f>SUM(C274:C278)</f>
        <v>540</v>
      </c>
      <c r="S266" s="53">
        <f>SUM(D274:D278)</f>
        <v>570</v>
      </c>
      <c r="T266" s="35"/>
    </row>
    <row r="267" spans="1:20" s="15" customFormat="1" ht="12" x14ac:dyDescent="0.15">
      <c r="A267" s="25">
        <v>18</v>
      </c>
      <c r="B267" s="86">
        <v>197</v>
      </c>
      <c r="C267" s="87">
        <v>92</v>
      </c>
      <c r="D267" s="88">
        <v>105</v>
      </c>
      <c r="E267" s="20"/>
      <c r="F267" s="25">
        <v>58</v>
      </c>
      <c r="G267" s="86">
        <v>340</v>
      </c>
      <c r="H267" s="87">
        <v>152</v>
      </c>
      <c r="I267" s="88">
        <v>188</v>
      </c>
      <c r="J267" s="14"/>
      <c r="K267" s="25">
        <v>98</v>
      </c>
      <c r="L267" s="86">
        <v>3</v>
      </c>
      <c r="M267" s="87">
        <v>1</v>
      </c>
      <c r="N267" s="88">
        <v>2</v>
      </c>
      <c r="O267" s="14"/>
      <c r="P267" s="37" t="s">
        <v>13</v>
      </c>
      <c r="Q267" s="51">
        <f>SUM(B279:B283)</f>
        <v>1123</v>
      </c>
      <c r="R267" s="52">
        <f>SUM(C279:C283)</f>
        <v>604</v>
      </c>
      <c r="S267" s="53">
        <f>SUM(D279:D283)</f>
        <v>519</v>
      </c>
      <c r="T267" s="35"/>
    </row>
    <row r="268" spans="1:20" s="15" customFormat="1" ht="12" x14ac:dyDescent="0.15">
      <c r="A268" s="25">
        <v>19</v>
      </c>
      <c r="B268" s="86">
        <v>238</v>
      </c>
      <c r="C268" s="87">
        <v>114</v>
      </c>
      <c r="D268" s="88">
        <v>124</v>
      </c>
      <c r="E268" s="20"/>
      <c r="F268" s="25">
        <v>59</v>
      </c>
      <c r="G268" s="86">
        <v>309</v>
      </c>
      <c r="H268" s="87">
        <v>148</v>
      </c>
      <c r="I268" s="88">
        <v>161</v>
      </c>
      <c r="J268" s="14"/>
      <c r="K268" s="25">
        <v>99</v>
      </c>
      <c r="L268" s="86">
        <v>4</v>
      </c>
      <c r="M268" s="87">
        <v>0</v>
      </c>
      <c r="N268" s="88">
        <v>4</v>
      </c>
      <c r="O268" s="14"/>
      <c r="P268" s="37" t="s">
        <v>14</v>
      </c>
      <c r="Q268" s="51">
        <f>SUM(B284:B288)</f>
        <v>1152</v>
      </c>
      <c r="R268" s="52">
        <f>SUM(C284:C288)</f>
        <v>603</v>
      </c>
      <c r="S268" s="53">
        <f>SUM(D284:D288)</f>
        <v>549</v>
      </c>
      <c r="T268" s="35"/>
    </row>
    <row r="269" spans="1:20" s="15" customFormat="1" ht="12" x14ac:dyDescent="0.15">
      <c r="A269" s="21">
        <v>20</v>
      </c>
      <c r="B269" s="83">
        <v>257</v>
      </c>
      <c r="C269" s="84">
        <v>117</v>
      </c>
      <c r="D269" s="85">
        <v>140</v>
      </c>
      <c r="E269" s="20"/>
      <c r="F269" s="21">
        <v>60</v>
      </c>
      <c r="G269" s="83">
        <v>344</v>
      </c>
      <c r="H269" s="84">
        <v>166</v>
      </c>
      <c r="I269" s="85">
        <v>178</v>
      </c>
      <c r="J269" s="14"/>
      <c r="K269" s="21">
        <v>100</v>
      </c>
      <c r="L269" s="83">
        <v>7</v>
      </c>
      <c r="M269" s="84">
        <v>0</v>
      </c>
      <c r="N269" s="85">
        <v>7</v>
      </c>
      <c r="O269" s="14"/>
      <c r="P269" s="37" t="s">
        <v>15</v>
      </c>
      <c r="Q269" s="51">
        <f>SUM(G249:G253)</f>
        <v>1469</v>
      </c>
      <c r="R269" s="52">
        <f>SUM(H249:H253)</f>
        <v>792</v>
      </c>
      <c r="S269" s="53">
        <f>SUM(I249:I253)</f>
        <v>677</v>
      </c>
      <c r="T269" s="35"/>
    </row>
    <row r="270" spans="1:20" s="15" customFormat="1" ht="12" x14ac:dyDescent="0.15">
      <c r="A270" s="21">
        <v>21</v>
      </c>
      <c r="B270" s="83">
        <v>278</v>
      </c>
      <c r="C270" s="84">
        <v>166</v>
      </c>
      <c r="D270" s="85">
        <v>112</v>
      </c>
      <c r="E270" s="20"/>
      <c r="F270" s="21">
        <v>61</v>
      </c>
      <c r="G270" s="83">
        <v>325</v>
      </c>
      <c r="H270" s="84">
        <v>158</v>
      </c>
      <c r="I270" s="85">
        <v>167</v>
      </c>
      <c r="J270" s="14"/>
      <c r="K270" s="21">
        <v>101</v>
      </c>
      <c r="L270" s="83">
        <v>1</v>
      </c>
      <c r="M270" s="84">
        <v>1</v>
      </c>
      <c r="N270" s="85">
        <v>0</v>
      </c>
      <c r="O270" s="14"/>
      <c r="P270" s="37" t="s">
        <v>16</v>
      </c>
      <c r="Q270" s="51">
        <f>SUM(G254:G258)</f>
        <v>1534</v>
      </c>
      <c r="R270" s="52">
        <f>SUM(H254:H258)</f>
        <v>813</v>
      </c>
      <c r="S270" s="53">
        <f>SUM(I254:I258)</f>
        <v>721</v>
      </c>
      <c r="T270" s="35"/>
    </row>
    <row r="271" spans="1:20" s="15" customFormat="1" ht="12" x14ac:dyDescent="0.15">
      <c r="A271" s="21">
        <v>22</v>
      </c>
      <c r="B271" s="83">
        <v>243</v>
      </c>
      <c r="C271" s="84">
        <v>128</v>
      </c>
      <c r="D271" s="85">
        <v>115</v>
      </c>
      <c r="E271" s="20"/>
      <c r="F271" s="21">
        <v>62</v>
      </c>
      <c r="G271" s="83">
        <v>314</v>
      </c>
      <c r="H271" s="84">
        <v>172</v>
      </c>
      <c r="I271" s="85">
        <v>142</v>
      </c>
      <c r="J271" s="14"/>
      <c r="K271" s="21">
        <v>102</v>
      </c>
      <c r="L271" s="83">
        <v>3</v>
      </c>
      <c r="M271" s="84">
        <v>1</v>
      </c>
      <c r="N271" s="85">
        <v>2</v>
      </c>
      <c r="O271" s="14"/>
      <c r="P271" s="37" t="s">
        <v>17</v>
      </c>
      <c r="Q271" s="51">
        <f>SUM(G259:G263)</f>
        <v>1450</v>
      </c>
      <c r="R271" s="52">
        <f>SUM(H259:H263)</f>
        <v>723</v>
      </c>
      <c r="S271" s="53">
        <f>SUM(I259:I263)</f>
        <v>727</v>
      </c>
      <c r="T271" s="35"/>
    </row>
    <row r="272" spans="1:20" s="15" customFormat="1" ht="12" x14ac:dyDescent="0.15">
      <c r="A272" s="21">
        <v>23</v>
      </c>
      <c r="B272" s="83">
        <v>238</v>
      </c>
      <c r="C272" s="84">
        <v>137</v>
      </c>
      <c r="D272" s="85">
        <v>101</v>
      </c>
      <c r="E272" s="20"/>
      <c r="F272" s="21">
        <v>63</v>
      </c>
      <c r="G272" s="83">
        <v>324</v>
      </c>
      <c r="H272" s="84">
        <v>154</v>
      </c>
      <c r="I272" s="85">
        <v>170</v>
      </c>
      <c r="J272" s="14"/>
      <c r="K272" s="21">
        <v>103</v>
      </c>
      <c r="L272" s="83">
        <v>1</v>
      </c>
      <c r="M272" s="84">
        <v>0</v>
      </c>
      <c r="N272" s="85">
        <v>1</v>
      </c>
      <c r="O272" s="14"/>
      <c r="P272" s="37" t="s">
        <v>18</v>
      </c>
      <c r="Q272" s="51">
        <f>SUM(G264:G268)</f>
        <v>1584</v>
      </c>
      <c r="R272" s="52">
        <f>SUM(H264:H268)</f>
        <v>742</v>
      </c>
      <c r="S272" s="53">
        <f>SUM(I264:I268)</f>
        <v>842</v>
      </c>
      <c r="T272" s="35"/>
    </row>
    <row r="273" spans="1:20" s="15" customFormat="1" ht="12" x14ac:dyDescent="0.15">
      <c r="A273" s="21">
        <v>24</v>
      </c>
      <c r="B273" s="83">
        <v>217</v>
      </c>
      <c r="C273" s="84">
        <v>122</v>
      </c>
      <c r="D273" s="85">
        <v>95</v>
      </c>
      <c r="E273" s="20"/>
      <c r="F273" s="21">
        <v>64</v>
      </c>
      <c r="G273" s="83">
        <v>359</v>
      </c>
      <c r="H273" s="84">
        <v>194</v>
      </c>
      <c r="I273" s="85">
        <v>165</v>
      </c>
      <c r="J273" s="14"/>
      <c r="K273" s="21">
        <v>104</v>
      </c>
      <c r="L273" s="83">
        <v>1</v>
      </c>
      <c r="M273" s="84">
        <v>0</v>
      </c>
      <c r="N273" s="85">
        <v>1</v>
      </c>
      <c r="O273" s="14"/>
      <c r="P273" s="37" t="s">
        <v>19</v>
      </c>
      <c r="Q273" s="51">
        <f>SUM(G269:G273)</f>
        <v>1666</v>
      </c>
      <c r="R273" s="52">
        <f>SUM(H269:H273)</f>
        <v>844</v>
      </c>
      <c r="S273" s="53">
        <f>SUM(I269:I273)</f>
        <v>822</v>
      </c>
      <c r="T273" s="35"/>
    </row>
    <row r="274" spans="1:20" s="15" customFormat="1" ht="12" x14ac:dyDescent="0.15">
      <c r="A274" s="25">
        <v>25</v>
      </c>
      <c r="B274" s="86">
        <v>228</v>
      </c>
      <c r="C274" s="87">
        <v>114</v>
      </c>
      <c r="D274" s="88">
        <v>114</v>
      </c>
      <c r="E274" s="20"/>
      <c r="F274" s="25">
        <v>65</v>
      </c>
      <c r="G274" s="86">
        <v>359</v>
      </c>
      <c r="H274" s="87">
        <v>174</v>
      </c>
      <c r="I274" s="88">
        <v>185</v>
      </c>
      <c r="J274" s="14"/>
      <c r="K274" s="25">
        <v>105</v>
      </c>
      <c r="L274" s="86">
        <v>1</v>
      </c>
      <c r="M274" s="87">
        <v>0</v>
      </c>
      <c r="N274" s="88">
        <v>1</v>
      </c>
      <c r="O274" s="14"/>
      <c r="P274" s="36" t="s">
        <v>20</v>
      </c>
      <c r="Q274" s="46">
        <f>SUM(G274:G278)</f>
        <v>2146</v>
      </c>
      <c r="R274" s="49">
        <f>SUM(H274:H278)</f>
        <v>1032</v>
      </c>
      <c r="S274" s="50">
        <f>SUM(I274:I278)</f>
        <v>1114</v>
      </c>
      <c r="T274" s="35"/>
    </row>
    <row r="275" spans="1:20" s="15" customFormat="1" ht="12" x14ac:dyDescent="0.15">
      <c r="A275" s="25">
        <v>26</v>
      </c>
      <c r="B275" s="86">
        <v>220</v>
      </c>
      <c r="C275" s="87">
        <v>111</v>
      </c>
      <c r="D275" s="88">
        <v>109</v>
      </c>
      <c r="E275" s="20"/>
      <c r="F275" s="25">
        <v>66</v>
      </c>
      <c r="G275" s="86">
        <v>405</v>
      </c>
      <c r="H275" s="87">
        <v>205</v>
      </c>
      <c r="I275" s="88">
        <v>200</v>
      </c>
      <c r="J275" s="14"/>
      <c r="K275" s="25">
        <v>106</v>
      </c>
      <c r="L275" s="86">
        <v>0</v>
      </c>
      <c r="M275" s="87">
        <v>0</v>
      </c>
      <c r="N275" s="88">
        <v>0</v>
      </c>
      <c r="O275" s="14"/>
      <c r="P275" s="36" t="s">
        <v>21</v>
      </c>
      <c r="Q275" s="46">
        <f>SUM(G279:G283)</f>
        <v>1729</v>
      </c>
      <c r="R275" s="49">
        <f>SUM(H279:H283)</f>
        <v>842</v>
      </c>
      <c r="S275" s="50">
        <f>SUM(I279:I283)</f>
        <v>887</v>
      </c>
      <c r="T275" s="35"/>
    </row>
    <row r="276" spans="1:20" s="15" customFormat="1" ht="12" x14ac:dyDescent="0.15">
      <c r="A276" s="25">
        <v>27</v>
      </c>
      <c r="B276" s="86">
        <v>228</v>
      </c>
      <c r="C276" s="87">
        <v>107</v>
      </c>
      <c r="D276" s="88">
        <v>121</v>
      </c>
      <c r="E276" s="20"/>
      <c r="F276" s="25">
        <v>67</v>
      </c>
      <c r="G276" s="86">
        <v>441</v>
      </c>
      <c r="H276" s="87">
        <v>216</v>
      </c>
      <c r="I276" s="88">
        <v>225</v>
      </c>
      <c r="J276" s="14"/>
      <c r="K276" s="25">
        <v>107</v>
      </c>
      <c r="L276" s="86">
        <v>0</v>
      </c>
      <c r="M276" s="87">
        <v>0</v>
      </c>
      <c r="N276" s="88">
        <v>0</v>
      </c>
      <c r="O276" s="14"/>
      <c r="P276" s="36" t="s">
        <v>22</v>
      </c>
      <c r="Q276" s="46">
        <f>SUM(G284:G288)</f>
        <v>1247</v>
      </c>
      <c r="R276" s="49">
        <f>SUM(H284:H288)</f>
        <v>599</v>
      </c>
      <c r="S276" s="50">
        <f>SUM(I284:I288)</f>
        <v>648</v>
      </c>
      <c r="T276" s="35"/>
    </row>
    <row r="277" spans="1:20" s="15" customFormat="1" ht="12" x14ac:dyDescent="0.15">
      <c r="A277" s="25">
        <v>28</v>
      </c>
      <c r="B277" s="86">
        <v>228</v>
      </c>
      <c r="C277" s="87">
        <v>114</v>
      </c>
      <c r="D277" s="88">
        <v>114</v>
      </c>
      <c r="E277" s="20"/>
      <c r="F277" s="25">
        <v>68</v>
      </c>
      <c r="G277" s="86">
        <v>485</v>
      </c>
      <c r="H277" s="87">
        <v>215</v>
      </c>
      <c r="I277" s="88">
        <v>270</v>
      </c>
      <c r="J277" s="14"/>
      <c r="K277" s="25">
        <v>108</v>
      </c>
      <c r="L277" s="86">
        <v>0</v>
      </c>
      <c r="M277" s="87">
        <v>0</v>
      </c>
      <c r="N277" s="88">
        <v>0</v>
      </c>
      <c r="O277" s="14"/>
      <c r="P277" s="36" t="s">
        <v>23</v>
      </c>
      <c r="Q277" s="46">
        <f>SUM(L249:L253)</f>
        <v>779</v>
      </c>
      <c r="R277" s="49">
        <f>SUM(M249:M253)</f>
        <v>342</v>
      </c>
      <c r="S277" s="50">
        <f>SUM(N249:N253)</f>
        <v>437</v>
      </c>
      <c r="T277" s="35"/>
    </row>
    <row r="278" spans="1:20" s="15" customFormat="1" ht="12" x14ac:dyDescent="0.15">
      <c r="A278" s="25">
        <v>29</v>
      </c>
      <c r="B278" s="86">
        <v>206</v>
      </c>
      <c r="C278" s="87">
        <v>94</v>
      </c>
      <c r="D278" s="88">
        <v>112</v>
      </c>
      <c r="E278" s="20"/>
      <c r="F278" s="25">
        <v>69</v>
      </c>
      <c r="G278" s="86">
        <v>456</v>
      </c>
      <c r="H278" s="87">
        <v>222</v>
      </c>
      <c r="I278" s="88">
        <v>234</v>
      </c>
      <c r="J278" s="14"/>
      <c r="K278" s="25">
        <v>109</v>
      </c>
      <c r="L278" s="86">
        <v>0</v>
      </c>
      <c r="M278" s="87">
        <v>0</v>
      </c>
      <c r="N278" s="88">
        <v>0</v>
      </c>
      <c r="O278" s="14"/>
      <c r="P278" s="36" t="s">
        <v>24</v>
      </c>
      <c r="Q278" s="46">
        <f>SUM(L254:L258)</f>
        <v>506</v>
      </c>
      <c r="R278" s="49">
        <f>SUM(M254:M258)</f>
        <v>151</v>
      </c>
      <c r="S278" s="50">
        <f>SUM(N254:N258)</f>
        <v>355</v>
      </c>
      <c r="T278" s="35"/>
    </row>
    <row r="279" spans="1:20" s="15" customFormat="1" ht="12" x14ac:dyDescent="0.15">
      <c r="A279" s="21">
        <v>30</v>
      </c>
      <c r="B279" s="83">
        <v>227</v>
      </c>
      <c r="C279" s="84">
        <v>119</v>
      </c>
      <c r="D279" s="85">
        <v>108</v>
      </c>
      <c r="E279" s="20"/>
      <c r="F279" s="21">
        <v>70</v>
      </c>
      <c r="G279" s="83">
        <v>457</v>
      </c>
      <c r="H279" s="84">
        <v>216</v>
      </c>
      <c r="I279" s="85">
        <v>241</v>
      </c>
      <c r="J279" s="14"/>
      <c r="K279" s="21">
        <v>110</v>
      </c>
      <c r="L279" s="83">
        <v>0</v>
      </c>
      <c r="M279" s="84">
        <v>0</v>
      </c>
      <c r="N279" s="85">
        <v>0</v>
      </c>
      <c r="O279" s="14"/>
      <c r="P279" s="36" t="s">
        <v>25</v>
      </c>
      <c r="Q279" s="46">
        <f>SUM(L259:L263)</f>
        <v>261</v>
      </c>
      <c r="R279" s="49">
        <f>SUM(M259:M263)</f>
        <v>67</v>
      </c>
      <c r="S279" s="50">
        <f>SUM(N259:N263)</f>
        <v>194</v>
      </c>
      <c r="T279" s="35"/>
    </row>
    <row r="280" spans="1:20" s="15" customFormat="1" ht="12" x14ac:dyDescent="0.15">
      <c r="A280" s="21">
        <v>31</v>
      </c>
      <c r="B280" s="83">
        <v>210</v>
      </c>
      <c r="C280" s="84">
        <v>115</v>
      </c>
      <c r="D280" s="85">
        <v>95</v>
      </c>
      <c r="E280" s="20"/>
      <c r="F280" s="21">
        <v>71</v>
      </c>
      <c r="G280" s="83">
        <v>274</v>
      </c>
      <c r="H280" s="84">
        <v>126</v>
      </c>
      <c r="I280" s="85">
        <v>148</v>
      </c>
      <c r="J280" s="14"/>
      <c r="K280" s="21">
        <v>111</v>
      </c>
      <c r="L280" s="83">
        <v>0</v>
      </c>
      <c r="M280" s="84">
        <v>0</v>
      </c>
      <c r="N280" s="85">
        <v>0</v>
      </c>
      <c r="O280" s="14"/>
      <c r="P280" s="36" t="s">
        <v>26</v>
      </c>
      <c r="Q280" s="46">
        <f>SUM(L264:L268)</f>
        <v>63</v>
      </c>
      <c r="R280" s="46">
        <f>SUM(M264:M268)</f>
        <v>15</v>
      </c>
      <c r="S280" s="48">
        <f>SUM(N264:N268)</f>
        <v>48</v>
      </c>
      <c r="T280" s="35"/>
    </row>
    <row r="281" spans="1:20" s="15" customFormat="1" ht="12" x14ac:dyDescent="0.15">
      <c r="A281" s="21">
        <v>32</v>
      </c>
      <c r="B281" s="83">
        <v>239</v>
      </c>
      <c r="C281" s="84">
        <v>131</v>
      </c>
      <c r="D281" s="85">
        <v>108</v>
      </c>
      <c r="E281" s="20"/>
      <c r="F281" s="21">
        <v>72</v>
      </c>
      <c r="G281" s="83">
        <v>312</v>
      </c>
      <c r="H281" s="84">
        <v>151</v>
      </c>
      <c r="I281" s="85">
        <v>161</v>
      </c>
      <c r="J281" s="14"/>
      <c r="K281" s="21">
        <v>112</v>
      </c>
      <c r="L281" s="83">
        <v>0</v>
      </c>
      <c r="M281" s="84">
        <v>0</v>
      </c>
      <c r="N281" s="85">
        <v>0</v>
      </c>
      <c r="O281" s="14"/>
      <c r="P281" s="36" t="s">
        <v>27</v>
      </c>
      <c r="Q281" s="46">
        <f>SUM(L269:L273)</f>
        <v>13</v>
      </c>
      <c r="R281" s="46">
        <f>SUM(M269:M273)</f>
        <v>2</v>
      </c>
      <c r="S281" s="48">
        <f>SUM(N269:N273)</f>
        <v>11</v>
      </c>
      <c r="T281" s="35"/>
    </row>
    <row r="282" spans="1:20" s="15" customFormat="1" ht="12" x14ac:dyDescent="0.15">
      <c r="A282" s="21">
        <v>33</v>
      </c>
      <c r="B282" s="83">
        <v>220</v>
      </c>
      <c r="C282" s="84">
        <v>120</v>
      </c>
      <c r="D282" s="85">
        <v>100</v>
      </c>
      <c r="E282" s="20"/>
      <c r="F282" s="21">
        <v>73</v>
      </c>
      <c r="G282" s="83">
        <v>367</v>
      </c>
      <c r="H282" s="84">
        <v>190</v>
      </c>
      <c r="I282" s="85">
        <v>177</v>
      </c>
      <c r="J282" s="14"/>
      <c r="K282" s="21">
        <v>113</v>
      </c>
      <c r="L282" s="83">
        <v>0</v>
      </c>
      <c r="M282" s="84">
        <v>0</v>
      </c>
      <c r="N282" s="85">
        <v>0</v>
      </c>
      <c r="O282" s="14"/>
      <c r="P282" s="36" t="s">
        <v>28</v>
      </c>
      <c r="Q282" s="46">
        <f>SUM(L274:L278)</f>
        <v>1</v>
      </c>
      <c r="R282" s="46">
        <f>SUM(M274:M278)</f>
        <v>0</v>
      </c>
      <c r="S282" s="48">
        <f>SUM(N274:N278)</f>
        <v>1</v>
      </c>
      <c r="T282" s="35"/>
    </row>
    <row r="283" spans="1:20" s="15" customFormat="1" ht="12" x14ac:dyDescent="0.15">
      <c r="A283" s="21">
        <v>34</v>
      </c>
      <c r="B283" s="83">
        <v>227</v>
      </c>
      <c r="C283" s="84">
        <v>119</v>
      </c>
      <c r="D283" s="85">
        <v>108</v>
      </c>
      <c r="E283" s="20"/>
      <c r="F283" s="21">
        <v>74</v>
      </c>
      <c r="G283" s="83">
        <v>319</v>
      </c>
      <c r="H283" s="84">
        <v>159</v>
      </c>
      <c r="I283" s="85">
        <v>160</v>
      </c>
      <c r="J283" s="14"/>
      <c r="K283" s="21">
        <v>114</v>
      </c>
      <c r="L283" s="83">
        <v>0</v>
      </c>
      <c r="M283" s="84">
        <v>0</v>
      </c>
      <c r="N283" s="85">
        <v>0</v>
      </c>
      <c r="O283" s="14"/>
      <c r="P283" s="36" t="s">
        <v>29</v>
      </c>
      <c r="Q283" s="46">
        <f>SUM(L279:L283)</f>
        <v>0</v>
      </c>
      <c r="R283" s="17">
        <v>0</v>
      </c>
      <c r="S283" s="19">
        <v>0</v>
      </c>
      <c r="T283" s="35"/>
    </row>
    <row r="284" spans="1:20" s="15" customFormat="1" ht="12" x14ac:dyDescent="0.15">
      <c r="A284" s="25">
        <v>35</v>
      </c>
      <c r="B284" s="86">
        <v>239</v>
      </c>
      <c r="C284" s="87">
        <v>130</v>
      </c>
      <c r="D284" s="88">
        <v>109</v>
      </c>
      <c r="E284" s="20"/>
      <c r="F284" s="25">
        <v>75</v>
      </c>
      <c r="G284" s="86">
        <v>323</v>
      </c>
      <c r="H284" s="87">
        <v>152</v>
      </c>
      <c r="I284" s="88">
        <v>171</v>
      </c>
      <c r="J284" s="14"/>
      <c r="K284" s="25">
        <v>115</v>
      </c>
      <c r="L284" s="86">
        <v>0</v>
      </c>
      <c r="M284" s="87">
        <v>0</v>
      </c>
      <c r="N284" s="88">
        <v>0</v>
      </c>
      <c r="O284" s="14"/>
      <c r="P284" s="36" t="s">
        <v>30</v>
      </c>
      <c r="Q284" s="46">
        <f>SUM(L284:L288)</f>
        <v>0</v>
      </c>
      <c r="R284" s="46">
        <f>SUM(M284:M288)</f>
        <v>0</v>
      </c>
      <c r="S284" s="48">
        <f>SUM(N284:N288)</f>
        <v>0</v>
      </c>
      <c r="T284" s="35"/>
    </row>
    <row r="285" spans="1:20" s="15" customFormat="1" ht="12" x14ac:dyDescent="0.15">
      <c r="A285" s="25">
        <v>36</v>
      </c>
      <c r="B285" s="86">
        <v>207</v>
      </c>
      <c r="C285" s="87">
        <v>113</v>
      </c>
      <c r="D285" s="88">
        <v>94</v>
      </c>
      <c r="E285" s="20"/>
      <c r="F285" s="25">
        <v>76</v>
      </c>
      <c r="G285" s="86">
        <v>295</v>
      </c>
      <c r="H285" s="87">
        <v>144</v>
      </c>
      <c r="I285" s="88">
        <v>151</v>
      </c>
      <c r="J285" s="14"/>
      <c r="K285" s="25">
        <v>116</v>
      </c>
      <c r="L285" s="86">
        <v>0</v>
      </c>
      <c r="M285" s="87">
        <v>0</v>
      </c>
      <c r="N285" s="88">
        <v>0</v>
      </c>
      <c r="O285" s="14"/>
      <c r="P285" s="36" t="s">
        <v>31</v>
      </c>
      <c r="Q285" s="46">
        <f>SUM(Q249:Q253)</f>
        <v>0</v>
      </c>
      <c r="R285" s="46">
        <f>SUM(R249:R253)</f>
        <v>0</v>
      </c>
      <c r="S285" s="48">
        <f>SUM(S249:S253)</f>
        <v>0</v>
      </c>
      <c r="T285" s="35"/>
    </row>
    <row r="286" spans="1:20" s="15" customFormat="1" ht="12" x14ac:dyDescent="0.15">
      <c r="A286" s="25">
        <v>37</v>
      </c>
      <c r="B286" s="86">
        <v>223</v>
      </c>
      <c r="C286" s="87">
        <v>119</v>
      </c>
      <c r="D286" s="88">
        <v>104</v>
      </c>
      <c r="E286" s="20"/>
      <c r="F286" s="25">
        <v>77</v>
      </c>
      <c r="G286" s="86">
        <v>242</v>
      </c>
      <c r="H286" s="87">
        <v>113</v>
      </c>
      <c r="I286" s="88">
        <v>129</v>
      </c>
      <c r="J286" s="14"/>
      <c r="K286" s="25">
        <v>117</v>
      </c>
      <c r="L286" s="86">
        <v>0</v>
      </c>
      <c r="M286" s="87">
        <v>0</v>
      </c>
      <c r="N286" s="88">
        <v>0</v>
      </c>
      <c r="O286" s="14"/>
      <c r="P286" s="36" t="s">
        <v>32</v>
      </c>
      <c r="Q286" s="46">
        <f>SUM(Q254:Q258)</f>
        <v>0</v>
      </c>
      <c r="R286" s="46">
        <f>SUM(R254:R258)</f>
        <v>0</v>
      </c>
      <c r="S286" s="48">
        <f>SUM(S254:S258)</f>
        <v>0</v>
      </c>
      <c r="T286" s="35"/>
    </row>
    <row r="287" spans="1:20" s="15" customFormat="1" ht="12.75" thickBot="1" x14ac:dyDescent="0.2">
      <c r="A287" s="25">
        <v>38</v>
      </c>
      <c r="B287" s="86">
        <v>243</v>
      </c>
      <c r="C287" s="87">
        <v>118</v>
      </c>
      <c r="D287" s="88">
        <v>125</v>
      </c>
      <c r="E287" s="20"/>
      <c r="F287" s="25">
        <v>78</v>
      </c>
      <c r="G287" s="86">
        <v>180</v>
      </c>
      <c r="H287" s="87">
        <v>89</v>
      </c>
      <c r="I287" s="88">
        <v>91</v>
      </c>
      <c r="J287" s="14"/>
      <c r="K287" s="25">
        <v>118</v>
      </c>
      <c r="L287" s="86">
        <v>0</v>
      </c>
      <c r="M287" s="87">
        <v>0</v>
      </c>
      <c r="N287" s="88">
        <v>0</v>
      </c>
      <c r="O287" s="14"/>
      <c r="P287" s="38" t="s">
        <v>33</v>
      </c>
      <c r="Q287" s="54">
        <f>Q259</f>
        <v>0</v>
      </c>
      <c r="R287" s="54">
        <f>R259</f>
        <v>0</v>
      </c>
      <c r="S287" s="55">
        <f>S259</f>
        <v>0</v>
      </c>
      <c r="T287" s="35"/>
    </row>
    <row r="288" spans="1:20" s="15" customFormat="1" ht="12.75" thickTop="1" x14ac:dyDescent="0.15">
      <c r="A288" s="39">
        <v>39</v>
      </c>
      <c r="B288" s="89">
        <v>240</v>
      </c>
      <c r="C288" s="90">
        <v>123</v>
      </c>
      <c r="D288" s="91">
        <v>117</v>
      </c>
      <c r="E288" s="20"/>
      <c r="F288" s="39">
        <v>79</v>
      </c>
      <c r="G288" s="89">
        <v>207</v>
      </c>
      <c r="H288" s="90">
        <v>101</v>
      </c>
      <c r="I288" s="91">
        <v>106</v>
      </c>
      <c r="J288" s="14"/>
      <c r="K288" s="39">
        <v>119</v>
      </c>
      <c r="L288" s="89">
        <v>0</v>
      </c>
      <c r="M288" s="90">
        <v>0</v>
      </c>
      <c r="N288" s="91">
        <v>0</v>
      </c>
      <c r="O288" s="14"/>
      <c r="P288" s="40" t="s">
        <v>3</v>
      </c>
      <c r="Q288" s="56">
        <f>SUM(Q261:Q287)</f>
        <v>22768</v>
      </c>
      <c r="R288" s="57">
        <f>SUM(R261:R287)</f>
        <v>11326</v>
      </c>
      <c r="S288" s="58">
        <f>SUM(S261:S287)</f>
        <v>11442</v>
      </c>
      <c r="T288" s="35"/>
    </row>
    <row r="289" spans="1:20" s="15" customFormat="1" x14ac:dyDescent="0.15">
      <c r="A289" s="3"/>
      <c r="B289" s="4"/>
      <c r="C289" s="4"/>
      <c r="D289" s="4"/>
      <c r="E289" s="20"/>
      <c r="F289" s="3"/>
      <c r="G289" s="4"/>
      <c r="H289" s="4"/>
      <c r="I289" s="4"/>
      <c r="J289" s="14"/>
      <c r="O289" s="14"/>
      <c r="P289" s="4"/>
      <c r="Q289" s="9"/>
      <c r="R289" s="35"/>
    </row>
    <row r="290" spans="1:20" s="15" customFormat="1" ht="12" x14ac:dyDescent="0.15">
      <c r="A290" s="10"/>
      <c r="B290" s="41" t="s">
        <v>3</v>
      </c>
      <c r="C290" s="12" t="s">
        <v>1</v>
      </c>
      <c r="D290" s="13" t="s">
        <v>2</v>
      </c>
      <c r="E290" s="20"/>
      <c r="F290" s="10"/>
      <c r="G290" s="41" t="s">
        <v>34</v>
      </c>
      <c r="H290" s="12" t="s">
        <v>35</v>
      </c>
      <c r="I290" s="13" t="s">
        <v>36</v>
      </c>
      <c r="J290" s="14"/>
      <c r="K290" s="96" t="s">
        <v>77</v>
      </c>
      <c r="L290" s="97" t="s">
        <v>78</v>
      </c>
      <c r="M290" s="97"/>
      <c r="N290" s="97"/>
      <c r="O290" s="97"/>
      <c r="P290" s="97"/>
      <c r="Q290" s="97"/>
      <c r="R290" s="97"/>
      <c r="S290" s="97"/>
    </row>
    <row r="291" spans="1:20" s="15" customFormat="1" ht="12" x14ac:dyDescent="0.15">
      <c r="A291" s="42" t="s">
        <v>37</v>
      </c>
      <c r="B291" s="59">
        <f>SUM(Q261:Q263)</f>
        <v>2706</v>
      </c>
      <c r="C291" s="60">
        <f>SUM(R261:R263)</f>
        <v>1447</v>
      </c>
      <c r="D291" s="61">
        <f>SUM(S261:S263)</f>
        <v>1259</v>
      </c>
      <c r="E291" s="20"/>
      <c r="F291" s="42" t="s">
        <v>37</v>
      </c>
      <c r="G291" s="68">
        <f>B291/B294*100</f>
        <v>11.88510189739986</v>
      </c>
      <c r="H291" s="69">
        <f>C291/C294*100</f>
        <v>12.77591382659368</v>
      </c>
      <c r="I291" s="70">
        <f>D291/D294*100</f>
        <v>11.00332109771019</v>
      </c>
      <c r="J291" s="14"/>
      <c r="L291" s="97"/>
      <c r="M291" s="97"/>
      <c r="N291" s="97"/>
      <c r="O291" s="97"/>
      <c r="P291" s="97"/>
      <c r="Q291" s="97"/>
      <c r="R291" s="97"/>
      <c r="S291" s="97"/>
    </row>
    <row r="292" spans="1:20" s="15" customFormat="1" x14ac:dyDescent="0.15">
      <c r="A292" s="43" t="s">
        <v>38</v>
      </c>
      <c r="B292" s="62">
        <f>SUM(Q264:Q273)</f>
        <v>13317</v>
      </c>
      <c r="C292" s="49">
        <f>SUM(R264:R273)</f>
        <v>6829</v>
      </c>
      <c r="D292" s="50">
        <f>SUM(S264:S273)</f>
        <v>6488</v>
      </c>
      <c r="E292" s="20"/>
      <c r="F292" s="43" t="s">
        <v>38</v>
      </c>
      <c r="G292" s="71">
        <f>B292/B294*100</f>
        <v>58.489985945186227</v>
      </c>
      <c r="H292" s="72">
        <f>C292/C294*100</f>
        <v>60.294896697863322</v>
      </c>
      <c r="I292" s="73">
        <f>D292/D294*100</f>
        <v>56.703373536095093</v>
      </c>
      <c r="J292" s="14"/>
      <c r="O292" s="14"/>
      <c r="P292" s="4"/>
      <c r="Q292" s="9"/>
      <c r="R292" s="35"/>
    </row>
    <row r="293" spans="1:20" s="15" customFormat="1" ht="14.25" thickBot="1" x14ac:dyDescent="0.2">
      <c r="A293" s="44" t="s">
        <v>39</v>
      </c>
      <c r="B293" s="63">
        <f>SUM(Q274:Q287)</f>
        <v>6745</v>
      </c>
      <c r="C293" s="64">
        <f>SUM(R274:R287)</f>
        <v>3050</v>
      </c>
      <c r="D293" s="65">
        <f>SUM(S274:S287)</f>
        <v>3695</v>
      </c>
      <c r="E293" s="20"/>
      <c r="F293" s="44" t="s">
        <v>39</v>
      </c>
      <c r="G293" s="74">
        <f>B293/B294*100</f>
        <v>29.624912157413913</v>
      </c>
      <c r="H293" s="75">
        <f>C293/C294*100</f>
        <v>26.929189475542998</v>
      </c>
      <c r="I293" s="76">
        <f>D293/D294*100</f>
        <v>32.293305366194716</v>
      </c>
      <c r="J293" s="14"/>
      <c r="O293" s="14"/>
      <c r="P293" s="4"/>
      <c r="Q293" s="9"/>
      <c r="R293" s="35"/>
    </row>
    <row r="294" spans="1:20" s="15" customFormat="1" ht="14.25" thickTop="1" x14ac:dyDescent="0.15">
      <c r="A294" s="45" t="s">
        <v>3</v>
      </c>
      <c r="B294" s="56">
        <f>SUM(B291:B293)</f>
        <v>22768</v>
      </c>
      <c r="C294" s="66">
        <f>SUM(C291:C293)</f>
        <v>11326</v>
      </c>
      <c r="D294" s="67">
        <f>SUM(D291:D293)</f>
        <v>11442</v>
      </c>
      <c r="E294" s="20"/>
      <c r="F294" s="45" t="s">
        <v>3</v>
      </c>
      <c r="G294" s="77">
        <f>SUM(G291:G293)</f>
        <v>100</v>
      </c>
      <c r="H294" s="78">
        <f>SUM(H291:H293)</f>
        <v>100</v>
      </c>
      <c r="I294" s="79">
        <f>SUM(I291:I293)</f>
        <v>100</v>
      </c>
      <c r="J294" s="14"/>
      <c r="O294" s="14"/>
      <c r="P294" s="4"/>
      <c r="Q294" s="9"/>
      <c r="R294" s="35"/>
    </row>
    <row r="295" spans="1:20" s="2" customFormat="1" ht="17.25" x14ac:dyDescent="0.2">
      <c r="A295" s="2" t="s">
        <v>45</v>
      </c>
      <c r="B295" s="1"/>
      <c r="C295" s="1"/>
      <c r="E295" s="5"/>
      <c r="H295" s="99" t="str">
        <f>$H$1</f>
        <v>2017（平成29）年8月末現在</v>
      </c>
      <c r="I295" s="99"/>
      <c r="J295" s="99"/>
      <c r="K295" s="99"/>
      <c r="L295" s="99"/>
      <c r="M295" s="99"/>
      <c r="N295" s="99"/>
      <c r="O295" s="99"/>
      <c r="P295" s="99"/>
      <c r="Q295" s="7"/>
    </row>
    <row r="296" spans="1:20" ht="6.95" customHeight="1" x14ac:dyDescent="0.15"/>
    <row r="297" spans="1:20" s="15" customFormat="1" ht="12" x14ac:dyDescent="0.15">
      <c r="A297" s="10" t="s">
        <v>6</v>
      </c>
      <c r="B297" s="11" t="s">
        <v>4</v>
      </c>
      <c r="C297" s="12" t="s">
        <v>1</v>
      </c>
      <c r="D297" s="13" t="s">
        <v>2</v>
      </c>
      <c r="E297" s="14"/>
      <c r="F297" s="10" t="s">
        <v>6</v>
      </c>
      <c r="G297" s="11" t="s">
        <v>4</v>
      </c>
      <c r="H297" s="12" t="s">
        <v>1</v>
      </c>
      <c r="I297" s="13" t="s">
        <v>2</v>
      </c>
      <c r="J297" s="14"/>
      <c r="K297" s="10" t="s">
        <v>6</v>
      </c>
      <c r="L297" s="11" t="s">
        <v>4</v>
      </c>
      <c r="M297" s="12" t="s">
        <v>1</v>
      </c>
      <c r="N297" s="13" t="s">
        <v>2</v>
      </c>
      <c r="O297" s="14"/>
      <c r="P297" s="10" t="s">
        <v>6</v>
      </c>
      <c r="Q297" s="11" t="s">
        <v>4</v>
      </c>
      <c r="R297" s="12" t="s">
        <v>1</v>
      </c>
      <c r="S297" s="13" t="s">
        <v>2</v>
      </c>
    </row>
    <row r="298" spans="1:20" s="15" customFormat="1" ht="12" x14ac:dyDescent="0.15">
      <c r="A298" s="16">
        <v>0</v>
      </c>
      <c r="B298" s="80">
        <v>11</v>
      </c>
      <c r="C298" s="81">
        <v>4</v>
      </c>
      <c r="D298" s="82">
        <v>7</v>
      </c>
      <c r="E298" s="20"/>
      <c r="F298" s="16">
        <v>40</v>
      </c>
      <c r="G298" s="80">
        <v>17</v>
      </c>
      <c r="H298" s="81">
        <v>8</v>
      </c>
      <c r="I298" s="82">
        <v>9</v>
      </c>
      <c r="J298" s="14"/>
      <c r="K298" s="16">
        <v>80</v>
      </c>
      <c r="L298" s="80">
        <v>40</v>
      </c>
      <c r="M298" s="81">
        <v>17</v>
      </c>
      <c r="N298" s="82">
        <v>23</v>
      </c>
      <c r="O298" s="14"/>
      <c r="P298" s="16">
        <v>120</v>
      </c>
      <c r="Q298" s="17">
        <v>0</v>
      </c>
      <c r="R298" s="18">
        <v>0</v>
      </c>
      <c r="S298" s="19">
        <v>0</v>
      </c>
    </row>
    <row r="299" spans="1:20" s="15" customFormat="1" ht="12" x14ac:dyDescent="0.15">
      <c r="A299" s="21">
        <v>1</v>
      </c>
      <c r="B299" s="83">
        <v>14</v>
      </c>
      <c r="C299" s="84">
        <v>9</v>
      </c>
      <c r="D299" s="85">
        <v>5</v>
      </c>
      <c r="E299" s="20"/>
      <c r="F299" s="21">
        <v>41</v>
      </c>
      <c r="G299" s="83">
        <v>28</v>
      </c>
      <c r="H299" s="84">
        <v>11</v>
      </c>
      <c r="I299" s="85">
        <v>17</v>
      </c>
      <c r="J299" s="14"/>
      <c r="K299" s="21">
        <v>81</v>
      </c>
      <c r="L299" s="83">
        <v>38</v>
      </c>
      <c r="M299" s="84">
        <v>13</v>
      </c>
      <c r="N299" s="85">
        <v>25</v>
      </c>
      <c r="O299" s="14"/>
      <c r="P299" s="21">
        <v>121</v>
      </c>
      <c r="Q299" s="22">
        <v>0</v>
      </c>
      <c r="R299" s="23">
        <v>0</v>
      </c>
      <c r="S299" s="24">
        <v>0</v>
      </c>
    </row>
    <row r="300" spans="1:20" s="15" customFormat="1" ht="12" x14ac:dyDescent="0.15">
      <c r="A300" s="21">
        <v>2</v>
      </c>
      <c r="B300" s="83">
        <v>11</v>
      </c>
      <c r="C300" s="84">
        <v>6</v>
      </c>
      <c r="D300" s="85">
        <v>5</v>
      </c>
      <c r="E300" s="20"/>
      <c r="F300" s="21">
        <v>42</v>
      </c>
      <c r="G300" s="83">
        <v>25</v>
      </c>
      <c r="H300" s="84">
        <v>11</v>
      </c>
      <c r="I300" s="85">
        <v>14</v>
      </c>
      <c r="J300" s="14"/>
      <c r="K300" s="21">
        <v>82</v>
      </c>
      <c r="L300" s="83">
        <v>34</v>
      </c>
      <c r="M300" s="84">
        <v>18</v>
      </c>
      <c r="N300" s="85">
        <v>16</v>
      </c>
      <c r="O300" s="14"/>
      <c r="P300" s="21">
        <v>122</v>
      </c>
      <c r="Q300" s="22">
        <v>0</v>
      </c>
      <c r="R300" s="23">
        <v>0</v>
      </c>
      <c r="S300" s="24">
        <v>0</v>
      </c>
      <c r="T300" s="14"/>
    </row>
    <row r="301" spans="1:20" s="15" customFormat="1" ht="12" x14ac:dyDescent="0.15">
      <c r="A301" s="21">
        <v>3</v>
      </c>
      <c r="B301" s="83">
        <v>11</v>
      </c>
      <c r="C301" s="84">
        <v>5</v>
      </c>
      <c r="D301" s="85">
        <v>6</v>
      </c>
      <c r="E301" s="20"/>
      <c r="F301" s="21">
        <v>43</v>
      </c>
      <c r="G301" s="83">
        <v>19</v>
      </c>
      <c r="H301" s="84">
        <v>9</v>
      </c>
      <c r="I301" s="85">
        <v>10</v>
      </c>
      <c r="J301" s="14"/>
      <c r="K301" s="21">
        <v>83</v>
      </c>
      <c r="L301" s="83">
        <v>39</v>
      </c>
      <c r="M301" s="84">
        <v>13</v>
      </c>
      <c r="N301" s="85">
        <v>26</v>
      </c>
      <c r="O301" s="14"/>
      <c r="P301" s="21">
        <v>123</v>
      </c>
      <c r="Q301" s="22">
        <v>0</v>
      </c>
      <c r="R301" s="23">
        <v>0</v>
      </c>
      <c r="S301" s="24">
        <v>0</v>
      </c>
      <c r="T301" s="14"/>
    </row>
    <row r="302" spans="1:20" s="15" customFormat="1" ht="12" x14ac:dyDescent="0.15">
      <c r="A302" s="21">
        <v>4</v>
      </c>
      <c r="B302" s="83">
        <v>16</v>
      </c>
      <c r="C302" s="84">
        <v>7</v>
      </c>
      <c r="D302" s="85">
        <v>9</v>
      </c>
      <c r="E302" s="20"/>
      <c r="F302" s="21">
        <v>44</v>
      </c>
      <c r="G302" s="83">
        <v>31</v>
      </c>
      <c r="H302" s="84">
        <v>17</v>
      </c>
      <c r="I302" s="85">
        <v>14</v>
      </c>
      <c r="J302" s="14"/>
      <c r="K302" s="21">
        <v>84</v>
      </c>
      <c r="L302" s="83">
        <v>28</v>
      </c>
      <c r="M302" s="84">
        <v>7</v>
      </c>
      <c r="N302" s="85">
        <v>21</v>
      </c>
      <c r="O302" s="14"/>
      <c r="P302" s="21">
        <v>124</v>
      </c>
      <c r="Q302" s="22">
        <v>0</v>
      </c>
      <c r="R302" s="23">
        <v>0</v>
      </c>
      <c r="S302" s="24">
        <v>0</v>
      </c>
      <c r="T302" s="14"/>
    </row>
    <row r="303" spans="1:20" s="15" customFormat="1" ht="12" x14ac:dyDescent="0.15">
      <c r="A303" s="25">
        <v>5</v>
      </c>
      <c r="B303" s="86">
        <v>10</v>
      </c>
      <c r="C303" s="87">
        <v>5</v>
      </c>
      <c r="D303" s="88">
        <v>5</v>
      </c>
      <c r="E303" s="20"/>
      <c r="F303" s="25">
        <v>45</v>
      </c>
      <c r="G303" s="86">
        <v>39</v>
      </c>
      <c r="H303" s="87">
        <v>20</v>
      </c>
      <c r="I303" s="88">
        <v>19</v>
      </c>
      <c r="J303" s="14"/>
      <c r="K303" s="25">
        <v>85</v>
      </c>
      <c r="L303" s="86">
        <v>32</v>
      </c>
      <c r="M303" s="87">
        <v>13</v>
      </c>
      <c r="N303" s="88">
        <v>19</v>
      </c>
      <c r="O303" s="14"/>
      <c r="P303" s="25">
        <v>125</v>
      </c>
      <c r="Q303" s="26">
        <v>0</v>
      </c>
      <c r="R303" s="27">
        <v>0</v>
      </c>
      <c r="S303" s="28">
        <v>0</v>
      </c>
      <c r="T303" s="14"/>
    </row>
    <row r="304" spans="1:20" s="15" customFormat="1" ht="12" x14ac:dyDescent="0.15">
      <c r="A304" s="25">
        <v>6</v>
      </c>
      <c r="B304" s="86">
        <v>17</v>
      </c>
      <c r="C304" s="87">
        <v>9</v>
      </c>
      <c r="D304" s="88">
        <v>8</v>
      </c>
      <c r="E304" s="20"/>
      <c r="F304" s="25">
        <v>46</v>
      </c>
      <c r="G304" s="86">
        <v>30</v>
      </c>
      <c r="H304" s="87">
        <v>19</v>
      </c>
      <c r="I304" s="88">
        <v>11</v>
      </c>
      <c r="J304" s="14"/>
      <c r="K304" s="25">
        <v>86</v>
      </c>
      <c r="L304" s="86">
        <v>32</v>
      </c>
      <c r="M304" s="87">
        <v>6</v>
      </c>
      <c r="N304" s="88">
        <v>26</v>
      </c>
      <c r="O304" s="14"/>
      <c r="P304" s="25">
        <v>126</v>
      </c>
      <c r="Q304" s="26">
        <v>0</v>
      </c>
      <c r="R304" s="27">
        <v>0</v>
      </c>
      <c r="S304" s="28">
        <v>0</v>
      </c>
      <c r="T304" s="14"/>
    </row>
    <row r="305" spans="1:20" s="15" customFormat="1" ht="12" x14ac:dyDescent="0.15">
      <c r="A305" s="25">
        <v>7</v>
      </c>
      <c r="B305" s="86">
        <v>12</v>
      </c>
      <c r="C305" s="87">
        <v>4</v>
      </c>
      <c r="D305" s="88">
        <v>8</v>
      </c>
      <c r="E305" s="20"/>
      <c r="F305" s="25">
        <v>47</v>
      </c>
      <c r="G305" s="86">
        <v>26</v>
      </c>
      <c r="H305" s="87">
        <v>12</v>
      </c>
      <c r="I305" s="88">
        <v>14</v>
      </c>
      <c r="J305" s="14"/>
      <c r="K305" s="25">
        <v>87</v>
      </c>
      <c r="L305" s="86">
        <v>22</v>
      </c>
      <c r="M305" s="87">
        <v>9</v>
      </c>
      <c r="N305" s="88">
        <v>13</v>
      </c>
      <c r="O305" s="14"/>
      <c r="P305" s="25">
        <v>127</v>
      </c>
      <c r="Q305" s="26">
        <v>0</v>
      </c>
      <c r="R305" s="27">
        <v>0</v>
      </c>
      <c r="S305" s="28">
        <v>0</v>
      </c>
      <c r="T305" s="14"/>
    </row>
    <row r="306" spans="1:20" s="15" customFormat="1" ht="12" x14ac:dyDescent="0.15">
      <c r="A306" s="25">
        <v>8</v>
      </c>
      <c r="B306" s="86">
        <v>18</v>
      </c>
      <c r="C306" s="87">
        <v>8</v>
      </c>
      <c r="D306" s="88">
        <v>10</v>
      </c>
      <c r="E306" s="20"/>
      <c r="F306" s="25">
        <v>48</v>
      </c>
      <c r="G306" s="86">
        <v>41</v>
      </c>
      <c r="H306" s="87">
        <v>17</v>
      </c>
      <c r="I306" s="88">
        <v>24</v>
      </c>
      <c r="J306" s="14"/>
      <c r="K306" s="25">
        <v>88</v>
      </c>
      <c r="L306" s="86">
        <v>20</v>
      </c>
      <c r="M306" s="87">
        <v>10</v>
      </c>
      <c r="N306" s="88">
        <v>10</v>
      </c>
      <c r="O306" s="14"/>
      <c r="P306" s="25">
        <v>128</v>
      </c>
      <c r="Q306" s="26">
        <v>0</v>
      </c>
      <c r="R306" s="27">
        <v>0</v>
      </c>
      <c r="S306" s="28">
        <v>0</v>
      </c>
      <c r="T306" s="14"/>
    </row>
    <row r="307" spans="1:20" s="15" customFormat="1" ht="12" x14ac:dyDescent="0.15">
      <c r="A307" s="25">
        <v>9</v>
      </c>
      <c r="B307" s="86">
        <v>16</v>
      </c>
      <c r="C307" s="87">
        <v>7</v>
      </c>
      <c r="D307" s="88">
        <v>9</v>
      </c>
      <c r="E307" s="20"/>
      <c r="F307" s="25">
        <v>49</v>
      </c>
      <c r="G307" s="86">
        <v>25</v>
      </c>
      <c r="H307" s="87">
        <v>9</v>
      </c>
      <c r="I307" s="88">
        <v>16</v>
      </c>
      <c r="J307" s="14"/>
      <c r="K307" s="25">
        <v>89</v>
      </c>
      <c r="L307" s="86">
        <v>21</v>
      </c>
      <c r="M307" s="87">
        <v>5</v>
      </c>
      <c r="N307" s="88">
        <v>16</v>
      </c>
      <c r="O307" s="14"/>
      <c r="P307" s="25">
        <v>129</v>
      </c>
      <c r="Q307" s="26">
        <v>0</v>
      </c>
      <c r="R307" s="27">
        <v>0</v>
      </c>
      <c r="S307" s="28">
        <v>0</v>
      </c>
      <c r="T307" s="14"/>
    </row>
    <row r="308" spans="1:20" s="15" customFormat="1" ht="12" x14ac:dyDescent="0.15">
      <c r="A308" s="21">
        <v>10</v>
      </c>
      <c r="B308" s="83">
        <v>17</v>
      </c>
      <c r="C308" s="84">
        <v>8</v>
      </c>
      <c r="D308" s="85">
        <v>9</v>
      </c>
      <c r="E308" s="20"/>
      <c r="F308" s="21">
        <v>50</v>
      </c>
      <c r="G308" s="83">
        <v>32</v>
      </c>
      <c r="H308" s="84">
        <v>19</v>
      </c>
      <c r="I308" s="85">
        <v>13</v>
      </c>
      <c r="J308" s="14"/>
      <c r="K308" s="21">
        <v>90</v>
      </c>
      <c r="L308" s="83">
        <v>29</v>
      </c>
      <c r="M308" s="84">
        <v>10</v>
      </c>
      <c r="N308" s="85">
        <v>19</v>
      </c>
      <c r="O308" s="14"/>
      <c r="P308" s="29">
        <v>130</v>
      </c>
      <c r="Q308" s="30">
        <v>0</v>
      </c>
      <c r="R308" s="31">
        <v>0</v>
      </c>
      <c r="S308" s="32">
        <v>0</v>
      </c>
      <c r="T308" s="14"/>
    </row>
    <row r="309" spans="1:20" s="15" customFormat="1" ht="12" x14ac:dyDescent="0.15">
      <c r="A309" s="21">
        <v>11</v>
      </c>
      <c r="B309" s="83">
        <v>13</v>
      </c>
      <c r="C309" s="84">
        <v>5</v>
      </c>
      <c r="D309" s="85">
        <v>8</v>
      </c>
      <c r="E309" s="20"/>
      <c r="F309" s="21">
        <v>51</v>
      </c>
      <c r="G309" s="83">
        <v>22</v>
      </c>
      <c r="H309" s="84">
        <v>11</v>
      </c>
      <c r="I309" s="85">
        <v>11</v>
      </c>
      <c r="J309" s="14"/>
      <c r="K309" s="21">
        <v>91</v>
      </c>
      <c r="L309" s="83">
        <v>9</v>
      </c>
      <c r="M309" s="84">
        <v>3</v>
      </c>
      <c r="N309" s="85">
        <v>6</v>
      </c>
      <c r="O309" s="14"/>
      <c r="P309" s="33"/>
      <c r="Q309" s="33"/>
      <c r="R309" s="33"/>
      <c r="S309" s="33"/>
      <c r="T309" s="14"/>
    </row>
    <row r="310" spans="1:20" s="15" customFormat="1" ht="12" x14ac:dyDescent="0.15">
      <c r="A310" s="21">
        <v>12</v>
      </c>
      <c r="B310" s="83">
        <v>17</v>
      </c>
      <c r="C310" s="84">
        <v>7</v>
      </c>
      <c r="D310" s="85">
        <v>10</v>
      </c>
      <c r="E310" s="20"/>
      <c r="F310" s="21">
        <v>52</v>
      </c>
      <c r="G310" s="83">
        <v>32</v>
      </c>
      <c r="H310" s="84">
        <v>10</v>
      </c>
      <c r="I310" s="85">
        <v>22</v>
      </c>
      <c r="J310" s="14"/>
      <c r="K310" s="21">
        <v>92</v>
      </c>
      <c r="L310" s="83">
        <v>17</v>
      </c>
      <c r="M310" s="84">
        <v>5</v>
      </c>
      <c r="N310" s="85">
        <v>12</v>
      </c>
      <c r="O310" s="14"/>
      <c r="P310" s="34" t="s">
        <v>7</v>
      </c>
      <c r="Q310" s="46">
        <f>SUM(B298:B302)</f>
        <v>63</v>
      </c>
      <c r="R310" s="47">
        <f>SUM(C298:C302)</f>
        <v>31</v>
      </c>
      <c r="S310" s="48">
        <f>SUM(D298:D302)</f>
        <v>32</v>
      </c>
      <c r="T310" s="35"/>
    </row>
    <row r="311" spans="1:20" s="15" customFormat="1" ht="12" x14ac:dyDescent="0.15">
      <c r="A311" s="21">
        <v>13</v>
      </c>
      <c r="B311" s="83">
        <v>15</v>
      </c>
      <c r="C311" s="84">
        <v>5</v>
      </c>
      <c r="D311" s="85">
        <v>10</v>
      </c>
      <c r="E311" s="20"/>
      <c r="F311" s="21">
        <v>53</v>
      </c>
      <c r="G311" s="83">
        <v>20</v>
      </c>
      <c r="H311" s="84">
        <v>11</v>
      </c>
      <c r="I311" s="85">
        <v>9</v>
      </c>
      <c r="J311" s="14"/>
      <c r="K311" s="21">
        <v>93</v>
      </c>
      <c r="L311" s="83">
        <v>12</v>
      </c>
      <c r="M311" s="84">
        <v>5</v>
      </c>
      <c r="N311" s="85">
        <v>7</v>
      </c>
      <c r="O311" s="14"/>
      <c r="P311" s="36" t="s">
        <v>8</v>
      </c>
      <c r="Q311" s="46">
        <f>SUM(B303:B307)</f>
        <v>73</v>
      </c>
      <c r="R311" s="49">
        <f>SUM(C303:C307)</f>
        <v>33</v>
      </c>
      <c r="S311" s="50">
        <f>SUM(D303:D307)</f>
        <v>40</v>
      </c>
      <c r="T311" s="35"/>
    </row>
    <row r="312" spans="1:20" s="15" customFormat="1" ht="12" x14ac:dyDescent="0.15">
      <c r="A312" s="21">
        <v>14</v>
      </c>
      <c r="B312" s="83">
        <v>22</v>
      </c>
      <c r="C312" s="84">
        <v>11</v>
      </c>
      <c r="D312" s="85">
        <v>11</v>
      </c>
      <c r="E312" s="20"/>
      <c r="F312" s="21">
        <v>54</v>
      </c>
      <c r="G312" s="83">
        <v>29</v>
      </c>
      <c r="H312" s="84">
        <v>14</v>
      </c>
      <c r="I312" s="85">
        <v>15</v>
      </c>
      <c r="J312" s="14"/>
      <c r="K312" s="21">
        <v>94</v>
      </c>
      <c r="L312" s="83">
        <v>6</v>
      </c>
      <c r="M312" s="84">
        <v>1</v>
      </c>
      <c r="N312" s="85">
        <v>5</v>
      </c>
      <c r="O312" s="14"/>
      <c r="P312" s="36" t="s">
        <v>9</v>
      </c>
      <c r="Q312" s="46">
        <f>SUM(B308:B312)</f>
        <v>84</v>
      </c>
      <c r="R312" s="49">
        <f>SUM(C308:C312)</f>
        <v>36</v>
      </c>
      <c r="S312" s="50">
        <f>SUM(D308:D312)</f>
        <v>48</v>
      </c>
      <c r="T312" s="35"/>
    </row>
    <row r="313" spans="1:20" s="15" customFormat="1" ht="12" x14ac:dyDescent="0.15">
      <c r="A313" s="25">
        <v>15</v>
      </c>
      <c r="B313" s="86">
        <v>19</v>
      </c>
      <c r="C313" s="87">
        <v>9</v>
      </c>
      <c r="D313" s="88">
        <v>10</v>
      </c>
      <c r="E313" s="20"/>
      <c r="F313" s="25">
        <v>55</v>
      </c>
      <c r="G313" s="86">
        <v>25</v>
      </c>
      <c r="H313" s="87">
        <v>14</v>
      </c>
      <c r="I313" s="88">
        <v>11</v>
      </c>
      <c r="J313" s="14"/>
      <c r="K313" s="25">
        <v>95</v>
      </c>
      <c r="L313" s="86">
        <v>8</v>
      </c>
      <c r="M313" s="87">
        <v>1</v>
      </c>
      <c r="N313" s="88">
        <v>7</v>
      </c>
      <c r="O313" s="14"/>
      <c r="P313" s="37" t="s">
        <v>10</v>
      </c>
      <c r="Q313" s="51">
        <f>SUM(B313:B317)</f>
        <v>115</v>
      </c>
      <c r="R313" s="52">
        <f>SUM(C313:C317)</f>
        <v>60</v>
      </c>
      <c r="S313" s="53">
        <f>SUM(D313:D317)</f>
        <v>55</v>
      </c>
      <c r="T313" s="35"/>
    </row>
    <row r="314" spans="1:20" s="15" customFormat="1" ht="12" x14ac:dyDescent="0.15">
      <c r="A314" s="25">
        <v>16</v>
      </c>
      <c r="B314" s="86">
        <v>21</v>
      </c>
      <c r="C314" s="87">
        <v>11</v>
      </c>
      <c r="D314" s="88">
        <v>10</v>
      </c>
      <c r="E314" s="20"/>
      <c r="F314" s="25">
        <v>56</v>
      </c>
      <c r="G314" s="86">
        <v>39</v>
      </c>
      <c r="H314" s="87">
        <v>20</v>
      </c>
      <c r="I314" s="88">
        <v>19</v>
      </c>
      <c r="J314" s="14"/>
      <c r="K314" s="25">
        <v>96</v>
      </c>
      <c r="L314" s="86">
        <v>5</v>
      </c>
      <c r="M314" s="87">
        <v>1</v>
      </c>
      <c r="N314" s="88">
        <v>4</v>
      </c>
      <c r="O314" s="14"/>
      <c r="P314" s="37" t="s">
        <v>11</v>
      </c>
      <c r="Q314" s="51">
        <f>SUM(B318:B322)</f>
        <v>100</v>
      </c>
      <c r="R314" s="52">
        <f>SUM(C318:C322)</f>
        <v>50</v>
      </c>
      <c r="S314" s="53">
        <f>SUM(D318:D322)</f>
        <v>50</v>
      </c>
      <c r="T314" s="35"/>
    </row>
    <row r="315" spans="1:20" s="15" customFormat="1" ht="12" x14ac:dyDescent="0.15">
      <c r="A315" s="25">
        <v>17</v>
      </c>
      <c r="B315" s="86">
        <v>25</v>
      </c>
      <c r="C315" s="87">
        <v>14</v>
      </c>
      <c r="D315" s="88">
        <v>11</v>
      </c>
      <c r="E315" s="20"/>
      <c r="F315" s="25">
        <v>57</v>
      </c>
      <c r="G315" s="86">
        <v>33</v>
      </c>
      <c r="H315" s="87">
        <v>16</v>
      </c>
      <c r="I315" s="88">
        <v>17</v>
      </c>
      <c r="J315" s="14"/>
      <c r="K315" s="25">
        <v>97</v>
      </c>
      <c r="L315" s="86">
        <v>5</v>
      </c>
      <c r="M315" s="87">
        <v>2</v>
      </c>
      <c r="N315" s="88">
        <v>3</v>
      </c>
      <c r="O315" s="14"/>
      <c r="P315" s="37" t="s">
        <v>12</v>
      </c>
      <c r="Q315" s="51">
        <f>SUM(B323:B327)</f>
        <v>63</v>
      </c>
      <c r="R315" s="52">
        <f>SUM(C323:C327)</f>
        <v>34</v>
      </c>
      <c r="S315" s="53">
        <f>SUM(D323:D327)</f>
        <v>29</v>
      </c>
      <c r="T315" s="35"/>
    </row>
    <row r="316" spans="1:20" s="15" customFormat="1" ht="12" x14ac:dyDescent="0.15">
      <c r="A316" s="25">
        <v>18</v>
      </c>
      <c r="B316" s="86">
        <v>25</v>
      </c>
      <c r="C316" s="87">
        <v>13</v>
      </c>
      <c r="D316" s="88">
        <v>12</v>
      </c>
      <c r="E316" s="20"/>
      <c r="F316" s="25">
        <v>58</v>
      </c>
      <c r="G316" s="86">
        <v>32</v>
      </c>
      <c r="H316" s="87">
        <v>20</v>
      </c>
      <c r="I316" s="88">
        <v>12</v>
      </c>
      <c r="J316" s="14"/>
      <c r="K316" s="25">
        <v>98</v>
      </c>
      <c r="L316" s="86">
        <v>3</v>
      </c>
      <c r="M316" s="87">
        <v>1</v>
      </c>
      <c r="N316" s="88">
        <v>2</v>
      </c>
      <c r="O316" s="14"/>
      <c r="P316" s="37" t="s">
        <v>13</v>
      </c>
      <c r="Q316" s="51">
        <f>SUM(B328:B332)</f>
        <v>88</v>
      </c>
      <c r="R316" s="52">
        <f>SUM(C328:C332)</f>
        <v>52</v>
      </c>
      <c r="S316" s="53">
        <f>SUM(D328:D332)</f>
        <v>36</v>
      </c>
      <c r="T316" s="35"/>
    </row>
    <row r="317" spans="1:20" s="15" customFormat="1" ht="12" x14ac:dyDescent="0.15">
      <c r="A317" s="25">
        <v>19</v>
      </c>
      <c r="B317" s="86">
        <v>25</v>
      </c>
      <c r="C317" s="87">
        <v>13</v>
      </c>
      <c r="D317" s="88">
        <v>12</v>
      </c>
      <c r="E317" s="20"/>
      <c r="F317" s="25">
        <v>59</v>
      </c>
      <c r="G317" s="86">
        <v>44</v>
      </c>
      <c r="H317" s="87">
        <v>20</v>
      </c>
      <c r="I317" s="88">
        <v>24</v>
      </c>
      <c r="J317" s="14"/>
      <c r="K317" s="25">
        <v>99</v>
      </c>
      <c r="L317" s="86">
        <v>5</v>
      </c>
      <c r="M317" s="87">
        <v>0</v>
      </c>
      <c r="N317" s="88">
        <v>5</v>
      </c>
      <c r="O317" s="14"/>
      <c r="P317" s="37" t="s">
        <v>14</v>
      </c>
      <c r="Q317" s="51">
        <f>SUM(B333:B337)</f>
        <v>104</v>
      </c>
      <c r="R317" s="52">
        <f>SUM(C333:C337)</f>
        <v>47</v>
      </c>
      <c r="S317" s="53">
        <f>SUM(D333:D337)</f>
        <v>57</v>
      </c>
      <c r="T317" s="35"/>
    </row>
    <row r="318" spans="1:20" s="15" customFormat="1" ht="12" x14ac:dyDescent="0.15">
      <c r="A318" s="21">
        <v>20</v>
      </c>
      <c r="B318" s="83">
        <v>24</v>
      </c>
      <c r="C318" s="84">
        <v>11</v>
      </c>
      <c r="D318" s="85">
        <v>13</v>
      </c>
      <c r="E318" s="20"/>
      <c r="F318" s="21">
        <v>60</v>
      </c>
      <c r="G318" s="83">
        <v>50</v>
      </c>
      <c r="H318" s="84">
        <v>22</v>
      </c>
      <c r="I318" s="85">
        <v>28</v>
      </c>
      <c r="J318" s="14"/>
      <c r="K318" s="21">
        <v>100</v>
      </c>
      <c r="L318" s="83">
        <v>5</v>
      </c>
      <c r="M318" s="84">
        <v>0</v>
      </c>
      <c r="N318" s="85">
        <v>5</v>
      </c>
      <c r="O318" s="14"/>
      <c r="P318" s="37" t="s">
        <v>15</v>
      </c>
      <c r="Q318" s="51">
        <f>SUM(G298:G302)</f>
        <v>120</v>
      </c>
      <c r="R318" s="52">
        <f>SUM(H298:H302)</f>
        <v>56</v>
      </c>
      <c r="S318" s="53">
        <f>SUM(I298:I302)</f>
        <v>64</v>
      </c>
      <c r="T318" s="35"/>
    </row>
    <row r="319" spans="1:20" s="15" customFormat="1" ht="12" x14ac:dyDescent="0.15">
      <c r="A319" s="21">
        <v>21</v>
      </c>
      <c r="B319" s="83">
        <v>22</v>
      </c>
      <c r="C319" s="84">
        <v>12</v>
      </c>
      <c r="D319" s="85">
        <v>10</v>
      </c>
      <c r="E319" s="20"/>
      <c r="F319" s="21">
        <v>61</v>
      </c>
      <c r="G319" s="83">
        <v>31</v>
      </c>
      <c r="H319" s="84">
        <v>16</v>
      </c>
      <c r="I319" s="85">
        <v>15</v>
      </c>
      <c r="J319" s="14"/>
      <c r="K319" s="21">
        <v>101</v>
      </c>
      <c r="L319" s="83">
        <v>1</v>
      </c>
      <c r="M319" s="84">
        <v>0</v>
      </c>
      <c r="N319" s="85">
        <v>1</v>
      </c>
      <c r="O319" s="14"/>
      <c r="P319" s="37" t="s">
        <v>16</v>
      </c>
      <c r="Q319" s="51">
        <f>SUM(G303:G307)</f>
        <v>161</v>
      </c>
      <c r="R319" s="52">
        <f>SUM(H303:H307)</f>
        <v>77</v>
      </c>
      <c r="S319" s="53">
        <f>SUM(I303:I307)</f>
        <v>84</v>
      </c>
      <c r="T319" s="35"/>
    </row>
    <row r="320" spans="1:20" s="15" customFormat="1" ht="12" x14ac:dyDescent="0.15">
      <c r="A320" s="21">
        <v>22</v>
      </c>
      <c r="B320" s="83">
        <v>23</v>
      </c>
      <c r="C320" s="84">
        <v>11</v>
      </c>
      <c r="D320" s="85">
        <v>12</v>
      </c>
      <c r="E320" s="20"/>
      <c r="F320" s="21">
        <v>62</v>
      </c>
      <c r="G320" s="83">
        <v>35</v>
      </c>
      <c r="H320" s="84">
        <v>17</v>
      </c>
      <c r="I320" s="85">
        <v>18</v>
      </c>
      <c r="J320" s="14"/>
      <c r="K320" s="21">
        <v>102</v>
      </c>
      <c r="L320" s="83">
        <v>2</v>
      </c>
      <c r="M320" s="84">
        <v>0</v>
      </c>
      <c r="N320" s="85">
        <v>2</v>
      </c>
      <c r="O320" s="14"/>
      <c r="P320" s="37" t="s">
        <v>17</v>
      </c>
      <c r="Q320" s="51">
        <f>SUM(G308:G312)</f>
        <v>135</v>
      </c>
      <c r="R320" s="52">
        <f>SUM(H308:H312)</f>
        <v>65</v>
      </c>
      <c r="S320" s="53">
        <f>SUM(I308:I312)</f>
        <v>70</v>
      </c>
      <c r="T320" s="35"/>
    </row>
    <row r="321" spans="1:20" s="15" customFormat="1" ht="12" x14ac:dyDescent="0.15">
      <c r="A321" s="21">
        <v>23</v>
      </c>
      <c r="B321" s="83">
        <v>15</v>
      </c>
      <c r="C321" s="84">
        <v>9</v>
      </c>
      <c r="D321" s="85">
        <v>6</v>
      </c>
      <c r="E321" s="20"/>
      <c r="F321" s="21">
        <v>63</v>
      </c>
      <c r="G321" s="83">
        <v>40</v>
      </c>
      <c r="H321" s="84">
        <v>18</v>
      </c>
      <c r="I321" s="85">
        <v>22</v>
      </c>
      <c r="J321" s="14"/>
      <c r="K321" s="21">
        <v>103</v>
      </c>
      <c r="L321" s="83">
        <v>0</v>
      </c>
      <c r="M321" s="84">
        <v>0</v>
      </c>
      <c r="N321" s="85">
        <v>0</v>
      </c>
      <c r="O321" s="14"/>
      <c r="P321" s="37" t="s">
        <v>18</v>
      </c>
      <c r="Q321" s="51">
        <f>SUM(G313:G317)</f>
        <v>173</v>
      </c>
      <c r="R321" s="52">
        <f>SUM(H313:H317)</f>
        <v>90</v>
      </c>
      <c r="S321" s="53">
        <f>SUM(I313:I317)</f>
        <v>83</v>
      </c>
      <c r="T321" s="35"/>
    </row>
    <row r="322" spans="1:20" s="15" customFormat="1" ht="12" x14ac:dyDescent="0.15">
      <c r="A322" s="21">
        <v>24</v>
      </c>
      <c r="B322" s="83">
        <v>16</v>
      </c>
      <c r="C322" s="84">
        <v>7</v>
      </c>
      <c r="D322" s="85">
        <v>9</v>
      </c>
      <c r="E322" s="20"/>
      <c r="F322" s="21">
        <v>64</v>
      </c>
      <c r="G322" s="83">
        <v>30</v>
      </c>
      <c r="H322" s="84">
        <v>19</v>
      </c>
      <c r="I322" s="85">
        <v>11</v>
      </c>
      <c r="J322" s="14"/>
      <c r="K322" s="21">
        <v>104</v>
      </c>
      <c r="L322" s="83">
        <v>1</v>
      </c>
      <c r="M322" s="84">
        <v>0</v>
      </c>
      <c r="N322" s="85">
        <v>1</v>
      </c>
      <c r="O322" s="14"/>
      <c r="P322" s="37" t="s">
        <v>19</v>
      </c>
      <c r="Q322" s="51">
        <f>SUM(G318:G322)</f>
        <v>186</v>
      </c>
      <c r="R322" s="52">
        <f>SUM(H318:H322)</f>
        <v>92</v>
      </c>
      <c r="S322" s="53">
        <f>SUM(I318:I322)</f>
        <v>94</v>
      </c>
      <c r="T322" s="35"/>
    </row>
    <row r="323" spans="1:20" s="15" customFormat="1" ht="12" x14ac:dyDescent="0.15">
      <c r="A323" s="25">
        <v>25</v>
      </c>
      <c r="B323" s="86">
        <v>11</v>
      </c>
      <c r="C323" s="87">
        <v>5</v>
      </c>
      <c r="D323" s="88">
        <v>6</v>
      </c>
      <c r="E323" s="20"/>
      <c r="F323" s="25">
        <v>65</v>
      </c>
      <c r="G323" s="86">
        <v>35</v>
      </c>
      <c r="H323" s="87">
        <v>16</v>
      </c>
      <c r="I323" s="88">
        <v>19</v>
      </c>
      <c r="J323" s="14"/>
      <c r="K323" s="25">
        <v>105</v>
      </c>
      <c r="L323" s="86">
        <v>1</v>
      </c>
      <c r="M323" s="87">
        <v>0</v>
      </c>
      <c r="N323" s="88">
        <v>1</v>
      </c>
      <c r="O323" s="14"/>
      <c r="P323" s="36" t="s">
        <v>20</v>
      </c>
      <c r="Q323" s="46">
        <f>SUM(G323:G327)</f>
        <v>244</v>
      </c>
      <c r="R323" s="49">
        <f>SUM(H323:H327)</f>
        <v>123</v>
      </c>
      <c r="S323" s="50">
        <f>SUM(I323:I327)</f>
        <v>121</v>
      </c>
      <c r="T323" s="35"/>
    </row>
    <row r="324" spans="1:20" s="15" customFormat="1" ht="12" x14ac:dyDescent="0.15">
      <c r="A324" s="25">
        <v>26</v>
      </c>
      <c r="B324" s="86">
        <v>9</v>
      </c>
      <c r="C324" s="87">
        <v>6</v>
      </c>
      <c r="D324" s="88">
        <v>3</v>
      </c>
      <c r="E324" s="20"/>
      <c r="F324" s="25">
        <v>66</v>
      </c>
      <c r="G324" s="86">
        <v>56</v>
      </c>
      <c r="H324" s="87">
        <v>29</v>
      </c>
      <c r="I324" s="88">
        <v>27</v>
      </c>
      <c r="J324" s="14"/>
      <c r="K324" s="25">
        <v>106</v>
      </c>
      <c r="L324" s="86">
        <v>0</v>
      </c>
      <c r="M324" s="87">
        <v>0</v>
      </c>
      <c r="N324" s="88">
        <v>0</v>
      </c>
      <c r="O324" s="14"/>
      <c r="P324" s="36" t="s">
        <v>21</v>
      </c>
      <c r="Q324" s="46">
        <f>SUM(G328:G332)</f>
        <v>178</v>
      </c>
      <c r="R324" s="49">
        <f>SUM(H328:H332)</f>
        <v>84</v>
      </c>
      <c r="S324" s="50">
        <f>SUM(I328:I332)</f>
        <v>94</v>
      </c>
      <c r="T324" s="35"/>
    </row>
    <row r="325" spans="1:20" s="15" customFormat="1" ht="12" x14ac:dyDescent="0.15">
      <c r="A325" s="25">
        <v>27</v>
      </c>
      <c r="B325" s="86">
        <v>19</v>
      </c>
      <c r="C325" s="87">
        <v>10</v>
      </c>
      <c r="D325" s="88">
        <v>9</v>
      </c>
      <c r="E325" s="20"/>
      <c r="F325" s="25">
        <v>67</v>
      </c>
      <c r="G325" s="86">
        <v>51</v>
      </c>
      <c r="H325" s="87">
        <v>28</v>
      </c>
      <c r="I325" s="88">
        <v>23</v>
      </c>
      <c r="J325" s="14"/>
      <c r="K325" s="25">
        <v>107</v>
      </c>
      <c r="L325" s="86">
        <v>0</v>
      </c>
      <c r="M325" s="87">
        <v>0</v>
      </c>
      <c r="N325" s="88">
        <v>0</v>
      </c>
      <c r="O325" s="14"/>
      <c r="P325" s="36" t="s">
        <v>22</v>
      </c>
      <c r="Q325" s="46">
        <f>SUM(G333:G337)</f>
        <v>163</v>
      </c>
      <c r="R325" s="49">
        <f>SUM(H333:H337)</f>
        <v>66</v>
      </c>
      <c r="S325" s="50">
        <f>SUM(I333:I337)</f>
        <v>97</v>
      </c>
      <c r="T325" s="35"/>
    </row>
    <row r="326" spans="1:20" s="15" customFormat="1" ht="12" x14ac:dyDescent="0.15">
      <c r="A326" s="25">
        <v>28</v>
      </c>
      <c r="B326" s="86">
        <v>13</v>
      </c>
      <c r="C326" s="87">
        <v>8</v>
      </c>
      <c r="D326" s="88">
        <v>5</v>
      </c>
      <c r="E326" s="20"/>
      <c r="F326" s="25">
        <v>68</v>
      </c>
      <c r="G326" s="86">
        <v>52</v>
      </c>
      <c r="H326" s="87">
        <v>28</v>
      </c>
      <c r="I326" s="88">
        <v>24</v>
      </c>
      <c r="J326" s="14"/>
      <c r="K326" s="25">
        <v>108</v>
      </c>
      <c r="L326" s="86">
        <v>0</v>
      </c>
      <c r="M326" s="87">
        <v>0</v>
      </c>
      <c r="N326" s="88">
        <v>0</v>
      </c>
      <c r="O326" s="14"/>
      <c r="P326" s="36" t="s">
        <v>23</v>
      </c>
      <c r="Q326" s="46">
        <f>SUM(L298:L302)</f>
        <v>179</v>
      </c>
      <c r="R326" s="49">
        <f>SUM(M298:M302)</f>
        <v>68</v>
      </c>
      <c r="S326" s="50">
        <f>SUM(N298:N302)</f>
        <v>111</v>
      </c>
      <c r="T326" s="35"/>
    </row>
    <row r="327" spans="1:20" s="15" customFormat="1" ht="12" x14ac:dyDescent="0.15">
      <c r="A327" s="25">
        <v>29</v>
      </c>
      <c r="B327" s="86">
        <v>11</v>
      </c>
      <c r="C327" s="87">
        <v>5</v>
      </c>
      <c r="D327" s="88">
        <v>6</v>
      </c>
      <c r="E327" s="20"/>
      <c r="F327" s="25">
        <v>69</v>
      </c>
      <c r="G327" s="86">
        <v>50</v>
      </c>
      <c r="H327" s="87">
        <v>22</v>
      </c>
      <c r="I327" s="88">
        <v>28</v>
      </c>
      <c r="J327" s="14"/>
      <c r="K327" s="25">
        <v>109</v>
      </c>
      <c r="L327" s="86">
        <v>0</v>
      </c>
      <c r="M327" s="87">
        <v>0</v>
      </c>
      <c r="N327" s="88">
        <v>0</v>
      </c>
      <c r="O327" s="14"/>
      <c r="P327" s="36" t="s">
        <v>24</v>
      </c>
      <c r="Q327" s="46">
        <f>SUM(L303:L307)</f>
        <v>127</v>
      </c>
      <c r="R327" s="49">
        <f>SUM(M303:M307)</f>
        <v>43</v>
      </c>
      <c r="S327" s="50">
        <f>SUM(N303:N307)</f>
        <v>84</v>
      </c>
      <c r="T327" s="35"/>
    </row>
    <row r="328" spans="1:20" s="15" customFormat="1" ht="12" x14ac:dyDescent="0.15">
      <c r="A328" s="21">
        <v>30</v>
      </c>
      <c r="B328" s="83">
        <v>14</v>
      </c>
      <c r="C328" s="84">
        <v>10</v>
      </c>
      <c r="D328" s="85">
        <v>4</v>
      </c>
      <c r="E328" s="20"/>
      <c r="F328" s="21">
        <v>70</v>
      </c>
      <c r="G328" s="83">
        <v>50</v>
      </c>
      <c r="H328" s="84">
        <v>25</v>
      </c>
      <c r="I328" s="85">
        <v>25</v>
      </c>
      <c r="J328" s="14"/>
      <c r="K328" s="21">
        <v>110</v>
      </c>
      <c r="L328" s="83">
        <v>0</v>
      </c>
      <c r="M328" s="84">
        <v>0</v>
      </c>
      <c r="N328" s="85">
        <v>0</v>
      </c>
      <c r="O328" s="14"/>
      <c r="P328" s="36" t="s">
        <v>25</v>
      </c>
      <c r="Q328" s="46">
        <f>SUM(L308:L312)</f>
        <v>73</v>
      </c>
      <c r="R328" s="49">
        <f>SUM(M308:M312)</f>
        <v>24</v>
      </c>
      <c r="S328" s="50">
        <f>SUM(N308:N312)</f>
        <v>49</v>
      </c>
      <c r="T328" s="35"/>
    </row>
    <row r="329" spans="1:20" s="15" customFormat="1" ht="12" x14ac:dyDescent="0.15">
      <c r="A329" s="21">
        <v>31</v>
      </c>
      <c r="B329" s="83">
        <v>18</v>
      </c>
      <c r="C329" s="84">
        <v>12</v>
      </c>
      <c r="D329" s="85">
        <v>6</v>
      </c>
      <c r="E329" s="20"/>
      <c r="F329" s="21">
        <v>71</v>
      </c>
      <c r="G329" s="83">
        <v>31</v>
      </c>
      <c r="H329" s="84">
        <v>15</v>
      </c>
      <c r="I329" s="85">
        <v>16</v>
      </c>
      <c r="J329" s="14"/>
      <c r="K329" s="21">
        <v>111</v>
      </c>
      <c r="L329" s="83">
        <v>0</v>
      </c>
      <c r="M329" s="84">
        <v>0</v>
      </c>
      <c r="N329" s="85">
        <v>0</v>
      </c>
      <c r="O329" s="14"/>
      <c r="P329" s="36" t="s">
        <v>26</v>
      </c>
      <c r="Q329" s="46">
        <f>SUM(L313:L317)</f>
        <v>26</v>
      </c>
      <c r="R329" s="46">
        <f>SUM(M313:M317)</f>
        <v>5</v>
      </c>
      <c r="S329" s="48">
        <f>SUM(N313:N317)</f>
        <v>21</v>
      </c>
      <c r="T329" s="35"/>
    </row>
    <row r="330" spans="1:20" s="15" customFormat="1" ht="12" x14ac:dyDescent="0.15">
      <c r="A330" s="21">
        <v>32</v>
      </c>
      <c r="B330" s="83">
        <v>19</v>
      </c>
      <c r="C330" s="84">
        <v>8</v>
      </c>
      <c r="D330" s="85">
        <v>11</v>
      </c>
      <c r="E330" s="20"/>
      <c r="F330" s="21">
        <v>72</v>
      </c>
      <c r="G330" s="83">
        <v>25</v>
      </c>
      <c r="H330" s="84">
        <v>11</v>
      </c>
      <c r="I330" s="85">
        <v>14</v>
      </c>
      <c r="J330" s="14"/>
      <c r="K330" s="21">
        <v>112</v>
      </c>
      <c r="L330" s="83">
        <v>0</v>
      </c>
      <c r="M330" s="84">
        <v>0</v>
      </c>
      <c r="N330" s="85">
        <v>0</v>
      </c>
      <c r="O330" s="14"/>
      <c r="P330" s="36" t="s">
        <v>27</v>
      </c>
      <c r="Q330" s="46">
        <f>SUM(L318:L322)</f>
        <v>9</v>
      </c>
      <c r="R330" s="46">
        <f>SUM(M318:M322)</f>
        <v>0</v>
      </c>
      <c r="S330" s="48">
        <f>SUM(N318:N322)</f>
        <v>9</v>
      </c>
      <c r="T330" s="35"/>
    </row>
    <row r="331" spans="1:20" s="15" customFormat="1" ht="12" x14ac:dyDescent="0.15">
      <c r="A331" s="21">
        <v>33</v>
      </c>
      <c r="B331" s="83">
        <v>18</v>
      </c>
      <c r="C331" s="84">
        <v>12</v>
      </c>
      <c r="D331" s="85">
        <v>6</v>
      </c>
      <c r="E331" s="20"/>
      <c r="F331" s="21">
        <v>73</v>
      </c>
      <c r="G331" s="83">
        <v>32</v>
      </c>
      <c r="H331" s="84">
        <v>17</v>
      </c>
      <c r="I331" s="85">
        <v>15</v>
      </c>
      <c r="J331" s="14"/>
      <c r="K331" s="21">
        <v>113</v>
      </c>
      <c r="L331" s="83">
        <v>0</v>
      </c>
      <c r="M331" s="84">
        <v>0</v>
      </c>
      <c r="N331" s="85">
        <v>0</v>
      </c>
      <c r="O331" s="14"/>
      <c r="P331" s="36" t="s">
        <v>28</v>
      </c>
      <c r="Q331" s="46">
        <f>SUM(L323:L327)</f>
        <v>1</v>
      </c>
      <c r="R331" s="46">
        <f>SUM(M323:M327)</f>
        <v>0</v>
      </c>
      <c r="S331" s="48">
        <f>SUM(N323:N327)</f>
        <v>1</v>
      </c>
      <c r="T331" s="35"/>
    </row>
    <row r="332" spans="1:20" s="15" customFormat="1" ht="12" x14ac:dyDescent="0.15">
      <c r="A332" s="21">
        <v>34</v>
      </c>
      <c r="B332" s="83">
        <v>19</v>
      </c>
      <c r="C332" s="84">
        <v>10</v>
      </c>
      <c r="D332" s="85">
        <v>9</v>
      </c>
      <c r="E332" s="20"/>
      <c r="F332" s="21">
        <v>74</v>
      </c>
      <c r="G332" s="83">
        <v>40</v>
      </c>
      <c r="H332" s="84">
        <v>16</v>
      </c>
      <c r="I332" s="85">
        <v>24</v>
      </c>
      <c r="J332" s="14"/>
      <c r="K332" s="21">
        <v>114</v>
      </c>
      <c r="L332" s="83">
        <v>0</v>
      </c>
      <c r="M332" s="84">
        <v>0</v>
      </c>
      <c r="N332" s="85">
        <v>0</v>
      </c>
      <c r="O332" s="14"/>
      <c r="P332" s="36" t="s">
        <v>29</v>
      </c>
      <c r="Q332" s="46">
        <f>SUM(L328:L332)</f>
        <v>0</v>
      </c>
      <c r="R332" s="46">
        <f>SUM(M328:M332)</f>
        <v>0</v>
      </c>
      <c r="S332" s="50">
        <f>SUM(N328:N332)</f>
        <v>0</v>
      </c>
      <c r="T332" s="35"/>
    </row>
    <row r="333" spans="1:20" s="15" customFormat="1" ht="12" x14ac:dyDescent="0.15">
      <c r="A333" s="25">
        <v>35</v>
      </c>
      <c r="B333" s="86">
        <v>16</v>
      </c>
      <c r="C333" s="87">
        <v>9</v>
      </c>
      <c r="D333" s="88">
        <v>7</v>
      </c>
      <c r="E333" s="20"/>
      <c r="F333" s="25">
        <v>75</v>
      </c>
      <c r="G333" s="86">
        <v>41</v>
      </c>
      <c r="H333" s="87">
        <v>16</v>
      </c>
      <c r="I333" s="88">
        <v>25</v>
      </c>
      <c r="J333" s="14"/>
      <c r="K333" s="25">
        <v>115</v>
      </c>
      <c r="L333" s="86">
        <v>0</v>
      </c>
      <c r="M333" s="87">
        <v>0</v>
      </c>
      <c r="N333" s="88">
        <v>0</v>
      </c>
      <c r="O333" s="14"/>
      <c r="P333" s="36" t="s">
        <v>30</v>
      </c>
      <c r="Q333" s="46">
        <f>SUM(L333:L337)</f>
        <v>0</v>
      </c>
      <c r="R333" s="46">
        <f>SUM(M333:M337)</f>
        <v>0</v>
      </c>
      <c r="S333" s="48">
        <f>SUM(N333:N337)</f>
        <v>0</v>
      </c>
      <c r="T333" s="35"/>
    </row>
    <row r="334" spans="1:20" s="15" customFormat="1" ht="12" x14ac:dyDescent="0.15">
      <c r="A334" s="25">
        <v>36</v>
      </c>
      <c r="B334" s="86">
        <v>18</v>
      </c>
      <c r="C334" s="87">
        <v>10</v>
      </c>
      <c r="D334" s="88">
        <v>8</v>
      </c>
      <c r="E334" s="20"/>
      <c r="F334" s="25">
        <v>76</v>
      </c>
      <c r="G334" s="86">
        <v>32</v>
      </c>
      <c r="H334" s="87">
        <v>15</v>
      </c>
      <c r="I334" s="88">
        <v>17</v>
      </c>
      <c r="J334" s="14"/>
      <c r="K334" s="25">
        <v>116</v>
      </c>
      <c r="L334" s="86">
        <v>0</v>
      </c>
      <c r="M334" s="87">
        <v>0</v>
      </c>
      <c r="N334" s="88">
        <v>0</v>
      </c>
      <c r="O334" s="14"/>
      <c r="P334" s="36" t="s">
        <v>31</v>
      </c>
      <c r="Q334" s="46">
        <f>SUM(Q298:Q302)</f>
        <v>0</v>
      </c>
      <c r="R334" s="46">
        <f>SUM(R298:R302)</f>
        <v>0</v>
      </c>
      <c r="S334" s="48">
        <f>SUM(S298:S302)</f>
        <v>0</v>
      </c>
      <c r="T334" s="35"/>
    </row>
    <row r="335" spans="1:20" s="15" customFormat="1" ht="12" x14ac:dyDescent="0.15">
      <c r="A335" s="25">
        <v>37</v>
      </c>
      <c r="B335" s="86">
        <v>24</v>
      </c>
      <c r="C335" s="87">
        <v>12</v>
      </c>
      <c r="D335" s="88">
        <v>12</v>
      </c>
      <c r="E335" s="20"/>
      <c r="F335" s="25">
        <v>77</v>
      </c>
      <c r="G335" s="86">
        <v>32</v>
      </c>
      <c r="H335" s="87">
        <v>8</v>
      </c>
      <c r="I335" s="88">
        <v>24</v>
      </c>
      <c r="J335" s="14"/>
      <c r="K335" s="25">
        <v>117</v>
      </c>
      <c r="L335" s="86">
        <v>0</v>
      </c>
      <c r="M335" s="87">
        <v>0</v>
      </c>
      <c r="N335" s="88">
        <v>0</v>
      </c>
      <c r="O335" s="14"/>
      <c r="P335" s="36" t="s">
        <v>32</v>
      </c>
      <c r="Q335" s="46">
        <f>SUM(Q303:Q307)</f>
        <v>0</v>
      </c>
      <c r="R335" s="46">
        <f>SUM(R303:R307)</f>
        <v>0</v>
      </c>
      <c r="S335" s="48">
        <f>SUM(S303:S307)</f>
        <v>0</v>
      </c>
      <c r="T335" s="35"/>
    </row>
    <row r="336" spans="1:20" s="15" customFormat="1" ht="12.75" thickBot="1" x14ac:dyDescent="0.2">
      <c r="A336" s="25">
        <v>38</v>
      </c>
      <c r="B336" s="86">
        <v>21</v>
      </c>
      <c r="C336" s="87">
        <v>4</v>
      </c>
      <c r="D336" s="88">
        <v>17</v>
      </c>
      <c r="E336" s="20"/>
      <c r="F336" s="25">
        <v>78</v>
      </c>
      <c r="G336" s="86">
        <v>24</v>
      </c>
      <c r="H336" s="87">
        <v>14</v>
      </c>
      <c r="I336" s="88">
        <v>10</v>
      </c>
      <c r="J336" s="14"/>
      <c r="K336" s="25">
        <v>118</v>
      </c>
      <c r="L336" s="86">
        <v>0</v>
      </c>
      <c r="M336" s="87">
        <v>0</v>
      </c>
      <c r="N336" s="88">
        <v>0</v>
      </c>
      <c r="O336" s="14"/>
      <c r="P336" s="38" t="s">
        <v>33</v>
      </c>
      <c r="Q336" s="54">
        <f>Q308</f>
        <v>0</v>
      </c>
      <c r="R336" s="54">
        <f>R308</f>
        <v>0</v>
      </c>
      <c r="S336" s="55">
        <f>S308</f>
        <v>0</v>
      </c>
      <c r="T336" s="35"/>
    </row>
    <row r="337" spans="1:20" s="15" customFormat="1" ht="12.75" thickTop="1" x14ac:dyDescent="0.15">
      <c r="A337" s="39">
        <v>39</v>
      </c>
      <c r="B337" s="89">
        <v>25</v>
      </c>
      <c r="C337" s="90">
        <v>12</v>
      </c>
      <c r="D337" s="91">
        <v>13</v>
      </c>
      <c r="E337" s="20"/>
      <c r="F337" s="39">
        <v>79</v>
      </c>
      <c r="G337" s="89">
        <v>34</v>
      </c>
      <c r="H337" s="90">
        <v>13</v>
      </c>
      <c r="I337" s="91">
        <v>21</v>
      </c>
      <c r="J337" s="14"/>
      <c r="K337" s="39">
        <v>119</v>
      </c>
      <c r="L337" s="89">
        <v>0</v>
      </c>
      <c r="M337" s="90">
        <v>0</v>
      </c>
      <c r="N337" s="91">
        <v>0</v>
      </c>
      <c r="O337" s="14"/>
      <c r="P337" s="40" t="s">
        <v>3</v>
      </c>
      <c r="Q337" s="56">
        <f>SUM(Q310:Q336)</f>
        <v>2465</v>
      </c>
      <c r="R337" s="57">
        <f>SUM(R310:R336)</f>
        <v>1136</v>
      </c>
      <c r="S337" s="58">
        <f>SUM(S310:S336)</f>
        <v>1329</v>
      </c>
      <c r="T337" s="35"/>
    </row>
    <row r="338" spans="1:20" s="15" customFormat="1" x14ac:dyDescent="0.15">
      <c r="A338" s="3"/>
      <c r="B338" s="4"/>
      <c r="C338" s="4"/>
      <c r="D338" s="4"/>
      <c r="E338" s="20"/>
      <c r="F338" s="3"/>
      <c r="G338" s="4"/>
      <c r="H338" s="4"/>
      <c r="I338" s="4"/>
      <c r="J338" s="14"/>
      <c r="O338" s="14"/>
      <c r="P338" s="4"/>
      <c r="Q338" s="9"/>
      <c r="R338" s="35"/>
    </row>
    <row r="339" spans="1:20" s="15" customFormat="1" ht="12" x14ac:dyDescent="0.15">
      <c r="A339" s="10"/>
      <c r="B339" s="41" t="s">
        <v>3</v>
      </c>
      <c r="C339" s="12" t="s">
        <v>1</v>
      </c>
      <c r="D339" s="13" t="s">
        <v>2</v>
      </c>
      <c r="E339" s="20"/>
      <c r="F339" s="10"/>
      <c r="G339" s="41" t="s">
        <v>34</v>
      </c>
      <c r="H339" s="12" t="s">
        <v>35</v>
      </c>
      <c r="I339" s="13" t="s">
        <v>36</v>
      </c>
      <c r="J339" s="14"/>
      <c r="K339" s="96" t="s">
        <v>77</v>
      </c>
      <c r="L339" s="97" t="s">
        <v>78</v>
      </c>
      <c r="M339" s="97"/>
      <c r="N339" s="97"/>
      <c r="O339" s="97"/>
      <c r="P339" s="97"/>
      <c r="Q339" s="97"/>
      <c r="R339" s="97"/>
      <c r="S339" s="97"/>
    </row>
    <row r="340" spans="1:20" s="15" customFormat="1" ht="12" x14ac:dyDescent="0.15">
      <c r="A340" s="42" t="s">
        <v>37</v>
      </c>
      <c r="B340" s="59">
        <f>SUM(Q310:Q312)</f>
        <v>220</v>
      </c>
      <c r="C340" s="60">
        <f>SUM(R310:R312)</f>
        <v>100</v>
      </c>
      <c r="D340" s="61">
        <f>SUM(S310:S312)</f>
        <v>120</v>
      </c>
      <c r="E340" s="20"/>
      <c r="F340" s="42" t="s">
        <v>37</v>
      </c>
      <c r="G340" s="68">
        <f>B340/B343*100</f>
        <v>8.9249492900608516</v>
      </c>
      <c r="H340" s="69">
        <f>C340/C343*100</f>
        <v>8.8028169014084501</v>
      </c>
      <c r="I340" s="70">
        <f>D340/D343*100</f>
        <v>9.0293453724604973</v>
      </c>
      <c r="J340" s="14"/>
      <c r="L340" s="97"/>
      <c r="M340" s="97"/>
      <c r="N340" s="97"/>
      <c r="O340" s="97"/>
      <c r="P340" s="97"/>
      <c r="Q340" s="97"/>
      <c r="R340" s="97"/>
      <c r="S340" s="97"/>
    </row>
    <row r="341" spans="1:20" s="15" customFormat="1" x14ac:dyDescent="0.15">
      <c r="A341" s="43" t="s">
        <v>38</v>
      </c>
      <c r="B341" s="62">
        <f>SUM(Q313:Q322)</f>
        <v>1245</v>
      </c>
      <c r="C341" s="49">
        <f>SUM(R313:R322)</f>
        <v>623</v>
      </c>
      <c r="D341" s="50">
        <f>SUM(S313:S322)</f>
        <v>622</v>
      </c>
      <c r="E341" s="20"/>
      <c r="F341" s="43" t="s">
        <v>38</v>
      </c>
      <c r="G341" s="71">
        <f>B341/B343*100</f>
        <v>50.507099391480722</v>
      </c>
      <c r="H341" s="72">
        <f>C341/C343*100</f>
        <v>54.841549295774648</v>
      </c>
      <c r="I341" s="73">
        <f>D341/D343*100</f>
        <v>46.802106847253569</v>
      </c>
      <c r="J341" s="14"/>
      <c r="O341" s="14"/>
      <c r="P341" s="4"/>
      <c r="Q341" s="9"/>
      <c r="R341" s="35"/>
    </row>
    <row r="342" spans="1:20" s="15" customFormat="1" ht="14.25" thickBot="1" x14ac:dyDescent="0.2">
      <c r="A342" s="44" t="s">
        <v>39</v>
      </c>
      <c r="B342" s="63">
        <f>SUM(Q323:Q336)</f>
        <v>1000</v>
      </c>
      <c r="C342" s="64">
        <f>SUM(R323:R336)</f>
        <v>413</v>
      </c>
      <c r="D342" s="65">
        <f>SUM(S323:S336)</f>
        <v>587</v>
      </c>
      <c r="E342" s="20"/>
      <c r="F342" s="44" t="s">
        <v>39</v>
      </c>
      <c r="G342" s="74">
        <f>B342/B343*100</f>
        <v>40.56795131845842</v>
      </c>
      <c r="H342" s="75">
        <f>C342/C343*100</f>
        <v>36.355633802816897</v>
      </c>
      <c r="I342" s="76">
        <f>D342/D343*100</f>
        <v>44.168547780285927</v>
      </c>
      <c r="J342" s="14"/>
      <c r="O342" s="14"/>
      <c r="P342" s="4"/>
      <c r="Q342" s="9"/>
      <c r="R342" s="35"/>
    </row>
    <row r="343" spans="1:20" s="15" customFormat="1" ht="14.25" thickTop="1" x14ac:dyDescent="0.15">
      <c r="A343" s="45" t="s">
        <v>3</v>
      </c>
      <c r="B343" s="56">
        <f>SUM(B340:B342)</f>
        <v>2465</v>
      </c>
      <c r="C343" s="66">
        <f>SUM(C340:C342)</f>
        <v>1136</v>
      </c>
      <c r="D343" s="67">
        <f>SUM(D340:D342)</f>
        <v>1329</v>
      </c>
      <c r="E343" s="20"/>
      <c r="F343" s="45" t="s">
        <v>3</v>
      </c>
      <c r="G343" s="77">
        <f>SUM(G340:G342)</f>
        <v>100</v>
      </c>
      <c r="H343" s="78">
        <f>SUM(H340:H342)</f>
        <v>100</v>
      </c>
      <c r="I343" s="79">
        <f>SUM(I340:I342)</f>
        <v>100</v>
      </c>
      <c r="J343" s="14"/>
      <c r="O343" s="14"/>
      <c r="P343" s="4"/>
      <c r="Q343" s="9"/>
      <c r="R343" s="35"/>
    </row>
    <row r="344" spans="1:20" s="2" customFormat="1" ht="17.25" x14ac:dyDescent="0.2">
      <c r="A344" s="2" t="s">
        <v>46</v>
      </c>
      <c r="B344" s="1"/>
      <c r="C344" s="1"/>
      <c r="E344" s="5"/>
      <c r="H344" s="99" t="str">
        <f>$H$1</f>
        <v>2017（平成29）年8月末現在</v>
      </c>
      <c r="I344" s="99"/>
      <c r="J344" s="99"/>
      <c r="K344" s="99"/>
      <c r="L344" s="99"/>
      <c r="M344" s="99"/>
      <c r="N344" s="99"/>
      <c r="O344" s="99"/>
      <c r="P344" s="99"/>
      <c r="Q344" s="7"/>
    </row>
    <row r="345" spans="1:20" ht="6.95" customHeight="1" x14ac:dyDescent="0.15"/>
    <row r="346" spans="1:20" s="15" customFormat="1" ht="12" x14ac:dyDescent="0.15">
      <c r="A346" s="10" t="s">
        <v>6</v>
      </c>
      <c r="B346" s="11" t="s">
        <v>4</v>
      </c>
      <c r="C346" s="12" t="s">
        <v>1</v>
      </c>
      <c r="D346" s="13" t="s">
        <v>2</v>
      </c>
      <c r="E346" s="14"/>
      <c r="F346" s="10" t="s">
        <v>6</v>
      </c>
      <c r="G346" s="11" t="s">
        <v>4</v>
      </c>
      <c r="H346" s="12" t="s">
        <v>1</v>
      </c>
      <c r="I346" s="13" t="s">
        <v>2</v>
      </c>
      <c r="J346" s="14"/>
      <c r="K346" s="10" t="s">
        <v>6</v>
      </c>
      <c r="L346" s="11" t="s">
        <v>4</v>
      </c>
      <c r="M346" s="12" t="s">
        <v>1</v>
      </c>
      <c r="N346" s="13" t="s">
        <v>2</v>
      </c>
      <c r="O346" s="14"/>
      <c r="P346" s="10" t="s">
        <v>6</v>
      </c>
      <c r="Q346" s="11" t="s">
        <v>4</v>
      </c>
      <c r="R346" s="12" t="s">
        <v>1</v>
      </c>
      <c r="S346" s="13" t="s">
        <v>2</v>
      </c>
    </row>
    <row r="347" spans="1:20" s="15" customFormat="1" ht="12" x14ac:dyDescent="0.15">
      <c r="A347" s="16">
        <v>0</v>
      </c>
      <c r="B347" s="80">
        <v>13</v>
      </c>
      <c r="C347" s="81">
        <v>5</v>
      </c>
      <c r="D347" s="82">
        <v>8</v>
      </c>
      <c r="E347" s="20"/>
      <c r="F347" s="16">
        <v>40</v>
      </c>
      <c r="G347" s="80">
        <v>36</v>
      </c>
      <c r="H347" s="81">
        <v>22</v>
      </c>
      <c r="I347" s="82">
        <v>14</v>
      </c>
      <c r="J347" s="14"/>
      <c r="K347" s="16">
        <v>80</v>
      </c>
      <c r="L347" s="80">
        <v>57</v>
      </c>
      <c r="M347" s="81">
        <v>17</v>
      </c>
      <c r="N347" s="82">
        <v>40</v>
      </c>
      <c r="O347" s="14"/>
      <c r="P347" s="16">
        <v>120</v>
      </c>
      <c r="Q347" s="17">
        <v>0</v>
      </c>
      <c r="R347" s="18">
        <v>0</v>
      </c>
      <c r="S347" s="19">
        <v>0</v>
      </c>
    </row>
    <row r="348" spans="1:20" s="15" customFormat="1" ht="12" x14ac:dyDescent="0.15">
      <c r="A348" s="21">
        <v>1</v>
      </c>
      <c r="B348" s="83">
        <v>15</v>
      </c>
      <c r="C348" s="84">
        <v>4</v>
      </c>
      <c r="D348" s="85">
        <v>11</v>
      </c>
      <c r="E348" s="20"/>
      <c r="F348" s="21">
        <v>41</v>
      </c>
      <c r="G348" s="83">
        <v>31</v>
      </c>
      <c r="H348" s="84">
        <v>21</v>
      </c>
      <c r="I348" s="85">
        <v>10</v>
      </c>
      <c r="J348" s="14"/>
      <c r="K348" s="21">
        <v>81</v>
      </c>
      <c r="L348" s="83">
        <v>67</v>
      </c>
      <c r="M348" s="84">
        <v>26</v>
      </c>
      <c r="N348" s="85">
        <v>41</v>
      </c>
      <c r="O348" s="14"/>
      <c r="P348" s="21">
        <v>121</v>
      </c>
      <c r="Q348" s="22">
        <v>0</v>
      </c>
      <c r="R348" s="23">
        <v>0</v>
      </c>
      <c r="S348" s="24">
        <v>0</v>
      </c>
    </row>
    <row r="349" spans="1:20" s="15" customFormat="1" ht="12" x14ac:dyDescent="0.15">
      <c r="A349" s="21">
        <v>2</v>
      </c>
      <c r="B349" s="83">
        <v>11</v>
      </c>
      <c r="C349" s="84">
        <v>4</v>
      </c>
      <c r="D349" s="85">
        <v>7</v>
      </c>
      <c r="E349" s="20"/>
      <c r="F349" s="21">
        <v>42</v>
      </c>
      <c r="G349" s="83">
        <v>20</v>
      </c>
      <c r="H349" s="84">
        <v>8</v>
      </c>
      <c r="I349" s="85">
        <v>12</v>
      </c>
      <c r="J349" s="14"/>
      <c r="K349" s="21">
        <v>82</v>
      </c>
      <c r="L349" s="83">
        <v>40</v>
      </c>
      <c r="M349" s="84">
        <v>17</v>
      </c>
      <c r="N349" s="85">
        <v>23</v>
      </c>
      <c r="O349" s="14"/>
      <c r="P349" s="21">
        <v>122</v>
      </c>
      <c r="Q349" s="22">
        <v>0</v>
      </c>
      <c r="R349" s="23">
        <v>0</v>
      </c>
      <c r="S349" s="24">
        <v>0</v>
      </c>
      <c r="T349" s="14"/>
    </row>
    <row r="350" spans="1:20" s="15" customFormat="1" ht="12" x14ac:dyDescent="0.15">
      <c r="A350" s="21">
        <v>3</v>
      </c>
      <c r="B350" s="83">
        <v>10</v>
      </c>
      <c r="C350" s="84">
        <v>6</v>
      </c>
      <c r="D350" s="85">
        <v>4</v>
      </c>
      <c r="E350" s="20"/>
      <c r="F350" s="21">
        <v>43</v>
      </c>
      <c r="G350" s="83">
        <v>34</v>
      </c>
      <c r="H350" s="84">
        <v>22</v>
      </c>
      <c r="I350" s="85">
        <v>12</v>
      </c>
      <c r="J350" s="14"/>
      <c r="K350" s="21">
        <v>83</v>
      </c>
      <c r="L350" s="83">
        <v>54</v>
      </c>
      <c r="M350" s="84">
        <v>22</v>
      </c>
      <c r="N350" s="85">
        <v>32</v>
      </c>
      <c r="O350" s="14"/>
      <c r="P350" s="21">
        <v>123</v>
      </c>
      <c r="Q350" s="22">
        <v>0</v>
      </c>
      <c r="R350" s="23">
        <v>0</v>
      </c>
      <c r="S350" s="24">
        <v>0</v>
      </c>
      <c r="T350" s="14"/>
    </row>
    <row r="351" spans="1:20" s="15" customFormat="1" ht="12" x14ac:dyDescent="0.15">
      <c r="A351" s="21">
        <v>4</v>
      </c>
      <c r="B351" s="83">
        <v>15</v>
      </c>
      <c r="C351" s="84">
        <v>6</v>
      </c>
      <c r="D351" s="85">
        <v>9</v>
      </c>
      <c r="E351" s="20"/>
      <c r="F351" s="21">
        <v>44</v>
      </c>
      <c r="G351" s="83">
        <v>24</v>
      </c>
      <c r="H351" s="84">
        <v>16</v>
      </c>
      <c r="I351" s="85">
        <v>8</v>
      </c>
      <c r="J351" s="14"/>
      <c r="K351" s="21">
        <v>84</v>
      </c>
      <c r="L351" s="83">
        <v>51</v>
      </c>
      <c r="M351" s="84">
        <v>15</v>
      </c>
      <c r="N351" s="85">
        <v>36</v>
      </c>
      <c r="O351" s="14"/>
      <c r="P351" s="21">
        <v>124</v>
      </c>
      <c r="Q351" s="22">
        <v>0</v>
      </c>
      <c r="R351" s="23">
        <v>0</v>
      </c>
      <c r="S351" s="24">
        <v>0</v>
      </c>
      <c r="T351" s="14"/>
    </row>
    <row r="352" spans="1:20" s="15" customFormat="1" ht="12" x14ac:dyDescent="0.15">
      <c r="A352" s="25">
        <v>5</v>
      </c>
      <c r="B352" s="86">
        <v>14</v>
      </c>
      <c r="C352" s="87">
        <v>9</v>
      </c>
      <c r="D352" s="88">
        <v>5</v>
      </c>
      <c r="E352" s="20"/>
      <c r="F352" s="25">
        <v>45</v>
      </c>
      <c r="G352" s="86">
        <v>27</v>
      </c>
      <c r="H352" s="87">
        <v>21</v>
      </c>
      <c r="I352" s="88">
        <v>6</v>
      </c>
      <c r="J352" s="14"/>
      <c r="K352" s="25">
        <v>85</v>
      </c>
      <c r="L352" s="86">
        <v>57</v>
      </c>
      <c r="M352" s="87">
        <v>21</v>
      </c>
      <c r="N352" s="88">
        <v>36</v>
      </c>
      <c r="O352" s="14"/>
      <c r="P352" s="25">
        <v>125</v>
      </c>
      <c r="Q352" s="26">
        <v>0</v>
      </c>
      <c r="R352" s="27">
        <v>0</v>
      </c>
      <c r="S352" s="28">
        <v>0</v>
      </c>
      <c r="T352" s="14"/>
    </row>
    <row r="353" spans="1:20" s="15" customFormat="1" ht="12" x14ac:dyDescent="0.15">
      <c r="A353" s="25">
        <v>6</v>
      </c>
      <c r="B353" s="86">
        <v>10</v>
      </c>
      <c r="C353" s="87">
        <v>5</v>
      </c>
      <c r="D353" s="88">
        <v>5</v>
      </c>
      <c r="E353" s="20"/>
      <c r="F353" s="25">
        <v>46</v>
      </c>
      <c r="G353" s="86">
        <v>35</v>
      </c>
      <c r="H353" s="87">
        <v>18</v>
      </c>
      <c r="I353" s="88">
        <v>17</v>
      </c>
      <c r="J353" s="14"/>
      <c r="K353" s="25">
        <v>86</v>
      </c>
      <c r="L353" s="86">
        <v>58</v>
      </c>
      <c r="M353" s="87">
        <v>18</v>
      </c>
      <c r="N353" s="88">
        <v>40</v>
      </c>
      <c r="O353" s="14"/>
      <c r="P353" s="25">
        <v>126</v>
      </c>
      <c r="Q353" s="26">
        <v>0</v>
      </c>
      <c r="R353" s="27">
        <v>0</v>
      </c>
      <c r="S353" s="28">
        <v>0</v>
      </c>
      <c r="T353" s="14"/>
    </row>
    <row r="354" spans="1:20" s="15" customFormat="1" ht="12" x14ac:dyDescent="0.15">
      <c r="A354" s="25">
        <v>7</v>
      </c>
      <c r="B354" s="86">
        <v>25</v>
      </c>
      <c r="C354" s="87">
        <v>13</v>
      </c>
      <c r="D354" s="88">
        <v>12</v>
      </c>
      <c r="E354" s="20"/>
      <c r="F354" s="25">
        <v>47</v>
      </c>
      <c r="G354" s="86">
        <v>34</v>
      </c>
      <c r="H354" s="87">
        <v>20</v>
      </c>
      <c r="I354" s="88">
        <v>14</v>
      </c>
      <c r="J354" s="14"/>
      <c r="K354" s="25">
        <v>87</v>
      </c>
      <c r="L354" s="86">
        <v>42</v>
      </c>
      <c r="M354" s="87">
        <v>10</v>
      </c>
      <c r="N354" s="88">
        <v>32</v>
      </c>
      <c r="O354" s="14"/>
      <c r="P354" s="25">
        <v>127</v>
      </c>
      <c r="Q354" s="26">
        <v>0</v>
      </c>
      <c r="R354" s="27">
        <v>0</v>
      </c>
      <c r="S354" s="28">
        <v>0</v>
      </c>
      <c r="T354" s="14"/>
    </row>
    <row r="355" spans="1:20" s="15" customFormat="1" ht="12" x14ac:dyDescent="0.15">
      <c r="A355" s="25">
        <v>8</v>
      </c>
      <c r="B355" s="86">
        <v>9</v>
      </c>
      <c r="C355" s="87">
        <v>3</v>
      </c>
      <c r="D355" s="88">
        <v>6</v>
      </c>
      <c r="E355" s="20"/>
      <c r="F355" s="25">
        <v>48</v>
      </c>
      <c r="G355" s="86">
        <v>29</v>
      </c>
      <c r="H355" s="87">
        <v>12</v>
      </c>
      <c r="I355" s="88">
        <v>17</v>
      </c>
      <c r="J355" s="14"/>
      <c r="K355" s="25">
        <v>88</v>
      </c>
      <c r="L355" s="86">
        <v>45</v>
      </c>
      <c r="M355" s="87">
        <v>14</v>
      </c>
      <c r="N355" s="88">
        <v>31</v>
      </c>
      <c r="O355" s="14"/>
      <c r="P355" s="25">
        <v>128</v>
      </c>
      <c r="Q355" s="26">
        <v>0</v>
      </c>
      <c r="R355" s="27">
        <v>0</v>
      </c>
      <c r="S355" s="28">
        <v>0</v>
      </c>
      <c r="T355" s="14"/>
    </row>
    <row r="356" spans="1:20" s="15" customFormat="1" ht="12" x14ac:dyDescent="0.15">
      <c r="A356" s="25">
        <v>9</v>
      </c>
      <c r="B356" s="86">
        <v>21</v>
      </c>
      <c r="C356" s="87">
        <v>10</v>
      </c>
      <c r="D356" s="88">
        <v>11</v>
      </c>
      <c r="E356" s="20"/>
      <c r="F356" s="25">
        <v>49</v>
      </c>
      <c r="G356" s="86">
        <v>29</v>
      </c>
      <c r="H356" s="87">
        <v>10</v>
      </c>
      <c r="I356" s="88">
        <v>19</v>
      </c>
      <c r="J356" s="14"/>
      <c r="K356" s="25">
        <v>89</v>
      </c>
      <c r="L356" s="86">
        <v>39</v>
      </c>
      <c r="M356" s="87">
        <v>13</v>
      </c>
      <c r="N356" s="88">
        <v>26</v>
      </c>
      <c r="O356" s="14"/>
      <c r="P356" s="25">
        <v>129</v>
      </c>
      <c r="Q356" s="26">
        <v>0</v>
      </c>
      <c r="R356" s="27">
        <v>0</v>
      </c>
      <c r="S356" s="28">
        <v>0</v>
      </c>
      <c r="T356" s="14"/>
    </row>
    <row r="357" spans="1:20" s="15" customFormat="1" ht="12" x14ac:dyDescent="0.15">
      <c r="A357" s="21">
        <v>10</v>
      </c>
      <c r="B357" s="83">
        <v>11</v>
      </c>
      <c r="C357" s="84">
        <v>5</v>
      </c>
      <c r="D357" s="85">
        <v>6</v>
      </c>
      <c r="E357" s="20"/>
      <c r="F357" s="21">
        <v>50</v>
      </c>
      <c r="G357" s="83">
        <v>42</v>
      </c>
      <c r="H357" s="84">
        <v>17</v>
      </c>
      <c r="I357" s="85">
        <v>25</v>
      </c>
      <c r="J357" s="14"/>
      <c r="K357" s="21">
        <v>90</v>
      </c>
      <c r="L357" s="83">
        <v>41</v>
      </c>
      <c r="M357" s="84">
        <v>8</v>
      </c>
      <c r="N357" s="85">
        <v>33</v>
      </c>
      <c r="O357" s="14"/>
      <c r="P357" s="29">
        <v>130</v>
      </c>
      <c r="Q357" s="30">
        <v>0</v>
      </c>
      <c r="R357" s="31">
        <v>0</v>
      </c>
      <c r="S357" s="32">
        <v>0</v>
      </c>
      <c r="T357" s="14"/>
    </row>
    <row r="358" spans="1:20" s="15" customFormat="1" ht="12" x14ac:dyDescent="0.15">
      <c r="A358" s="21">
        <v>11</v>
      </c>
      <c r="B358" s="83">
        <v>13</v>
      </c>
      <c r="C358" s="84">
        <v>8</v>
      </c>
      <c r="D358" s="85">
        <v>5</v>
      </c>
      <c r="E358" s="20"/>
      <c r="F358" s="21">
        <v>51</v>
      </c>
      <c r="G358" s="83">
        <v>34</v>
      </c>
      <c r="H358" s="84">
        <v>17</v>
      </c>
      <c r="I358" s="85">
        <v>17</v>
      </c>
      <c r="J358" s="14"/>
      <c r="K358" s="21">
        <v>91</v>
      </c>
      <c r="L358" s="83">
        <v>32</v>
      </c>
      <c r="M358" s="84">
        <v>7</v>
      </c>
      <c r="N358" s="85">
        <v>25</v>
      </c>
      <c r="O358" s="14"/>
      <c r="P358" s="33"/>
      <c r="Q358" s="33"/>
      <c r="R358" s="33"/>
      <c r="S358" s="33"/>
      <c r="T358" s="14"/>
    </row>
    <row r="359" spans="1:20" s="15" customFormat="1" ht="12" x14ac:dyDescent="0.15">
      <c r="A359" s="21">
        <v>12</v>
      </c>
      <c r="B359" s="83">
        <v>22</v>
      </c>
      <c r="C359" s="84">
        <v>16</v>
      </c>
      <c r="D359" s="85">
        <v>6</v>
      </c>
      <c r="E359" s="20"/>
      <c r="F359" s="21">
        <v>52</v>
      </c>
      <c r="G359" s="83">
        <v>35</v>
      </c>
      <c r="H359" s="84">
        <v>22</v>
      </c>
      <c r="I359" s="85">
        <v>13</v>
      </c>
      <c r="J359" s="14"/>
      <c r="K359" s="21">
        <v>92</v>
      </c>
      <c r="L359" s="83">
        <v>19</v>
      </c>
      <c r="M359" s="84">
        <v>5</v>
      </c>
      <c r="N359" s="85">
        <v>14</v>
      </c>
      <c r="O359" s="14"/>
      <c r="P359" s="34" t="s">
        <v>7</v>
      </c>
      <c r="Q359" s="46">
        <f>SUM(B347:B351)</f>
        <v>64</v>
      </c>
      <c r="R359" s="47">
        <f>SUM(C347:C351)</f>
        <v>25</v>
      </c>
      <c r="S359" s="48">
        <f>SUM(D347:D351)</f>
        <v>39</v>
      </c>
      <c r="T359" s="35"/>
    </row>
    <row r="360" spans="1:20" s="15" customFormat="1" ht="12" x14ac:dyDescent="0.15">
      <c r="A360" s="21">
        <v>13</v>
      </c>
      <c r="B360" s="83">
        <v>19</v>
      </c>
      <c r="C360" s="84">
        <v>6</v>
      </c>
      <c r="D360" s="85">
        <v>13</v>
      </c>
      <c r="E360" s="20"/>
      <c r="F360" s="21">
        <v>53</v>
      </c>
      <c r="G360" s="83">
        <v>33</v>
      </c>
      <c r="H360" s="84">
        <v>19</v>
      </c>
      <c r="I360" s="85">
        <v>14</v>
      </c>
      <c r="J360" s="14"/>
      <c r="K360" s="21">
        <v>93</v>
      </c>
      <c r="L360" s="83">
        <v>19</v>
      </c>
      <c r="M360" s="84">
        <v>3</v>
      </c>
      <c r="N360" s="85">
        <v>16</v>
      </c>
      <c r="O360" s="14"/>
      <c r="P360" s="36" t="s">
        <v>8</v>
      </c>
      <c r="Q360" s="46">
        <f>SUM(B352:B356)</f>
        <v>79</v>
      </c>
      <c r="R360" s="49">
        <f>SUM(C352:C356)</f>
        <v>40</v>
      </c>
      <c r="S360" s="50">
        <f>SUM(D352:D356)</f>
        <v>39</v>
      </c>
      <c r="T360" s="35"/>
    </row>
    <row r="361" spans="1:20" s="15" customFormat="1" ht="12" x14ac:dyDescent="0.15">
      <c r="A361" s="21">
        <v>14</v>
      </c>
      <c r="B361" s="83">
        <v>11</v>
      </c>
      <c r="C361" s="84">
        <v>6</v>
      </c>
      <c r="D361" s="85">
        <v>5</v>
      </c>
      <c r="E361" s="20"/>
      <c r="F361" s="21">
        <v>54</v>
      </c>
      <c r="G361" s="83">
        <v>36</v>
      </c>
      <c r="H361" s="84">
        <v>13</v>
      </c>
      <c r="I361" s="85">
        <v>23</v>
      </c>
      <c r="J361" s="14"/>
      <c r="K361" s="21">
        <v>94</v>
      </c>
      <c r="L361" s="83">
        <v>15</v>
      </c>
      <c r="M361" s="84">
        <v>5</v>
      </c>
      <c r="N361" s="85">
        <v>10</v>
      </c>
      <c r="O361" s="14"/>
      <c r="P361" s="36" t="s">
        <v>9</v>
      </c>
      <c r="Q361" s="46">
        <f>SUM(B357:B361)</f>
        <v>76</v>
      </c>
      <c r="R361" s="49">
        <f>SUM(C357:C361)</f>
        <v>41</v>
      </c>
      <c r="S361" s="50">
        <f>SUM(D357:D361)</f>
        <v>35</v>
      </c>
      <c r="T361" s="35"/>
    </row>
    <row r="362" spans="1:20" s="15" customFormat="1" ht="12" x14ac:dyDescent="0.15">
      <c r="A362" s="25">
        <v>15</v>
      </c>
      <c r="B362" s="86">
        <v>15</v>
      </c>
      <c r="C362" s="87">
        <v>9</v>
      </c>
      <c r="D362" s="88">
        <v>6</v>
      </c>
      <c r="E362" s="20"/>
      <c r="F362" s="25">
        <v>55</v>
      </c>
      <c r="G362" s="86">
        <v>51</v>
      </c>
      <c r="H362" s="87">
        <v>24</v>
      </c>
      <c r="I362" s="88">
        <v>27</v>
      </c>
      <c r="J362" s="14"/>
      <c r="K362" s="25">
        <v>95</v>
      </c>
      <c r="L362" s="86">
        <v>14</v>
      </c>
      <c r="M362" s="87">
        <v>1</v>
      </c>
      <c r="N362" s="88">
        <v>13</v>
      </c>
      <c r="O362" s="14"/>
      <c r="P362" s="37" t="s">
        <v>10</v>
      </c>
      <c r="Q362" s="51">
        <f>SUM(B362:B366)</f>
        <v>128</v>
      </c>
      <c r="R362" s="52">
        <f>SUM(C362:C366)</f>
        <v>64</v>
      </c>
      <c r="S362" s="53">
        <f>SUM(D362:D366)</f>
        <v>64</v>
      </c>
      <c r="T362" s="35"/>
    </row>
    <row r="363" spans="1:20" s="15" customFormat="1" ht="12" x14ac:dyDescent="0.15">
      <c r="A363" s="25">
        <v>16</v>
      </c>
      <c r="B363" s="86">
        <v>23</v>
      </c>
      <c r="C363" s="87">
        <v>11</v>
      </c>
      <c r="D363" s="88">
        <v>12</v>
      </c>
      <c r="E363" s="20"/>
      <c r="F363" s="25">
        <v>56</v>
      </c>
      <c r="G363" s="86">
        <v>39</v>
      </c>
      <c r="H363" s="87">
        <v>16</v>
      </c>
      <c r="I363" s="88">
        <v>23</v>
      </c>
      <c r="J363" s="14"/>
      <c r="K363" s="25">
        <v>96</v>
      </c>
      <c r="L363" s="86">
        <v>11</v>
      </c>
      <c r="M363" s="87">
        <v>3</v>
      </c>
      <c r="N363" s="88">
        <v>8</v>
      </c>
      <c r="O363" s="14"/>
      <c r="P363" s="37" t="s">
        <v>11</v>
      </c>
      <c r="Q363" s="51">
        <f>SUM(B367:B371)</f>
        <v>122</v>
      </c>
      <c r="R363" s="52">
        <f>SUM(C367:C371)</f>
        <v>54</v>
      </c>
      <c r="S363" s="53">
        <f>SUM(D367:D371)</f>
        <v>68</v>
      </c>
      <c r="T363" s="35"/>
    </row>
    <row r="364" spans="1:20" s="15" customFormat="1" ht="12" x14ac:dyDescent="0.15">
      <c r="A364" s="25">
        <v>17</v>
      </c>
      <c r="B364" s="86">
        <v>29</v>
      </c>
      <c r="C364" s="87">
        <v>15</v>
      </c>
      <c r="D364" s="88">
        <v>14</v>
      </c>
      <c r="E364" s="20"/>
      <c r="F364" s="25">
        <v>57</v>
      </c>
      <c r="G364" s="86">
        <v>48</v>
      </c>
      <c r="H364" s="87">
        <v>23</v>
      </c>
      <c r="I364" s="88">
        <v>25</v>
      </c>
      <c r="J364" s="14"/>
      <c r="K364" s="25">
        <v>97</v>
      </c>
      <c r="L364" s="86">
        <v>8</v>
      </c>
      <c r="M364" s="87">
        <v>0</v>
      </c>
      <c r="N364" s="88">
        <v>8</v>
      </c>
      <c r="O364" s="14"/>
      <c r="P364" s="37" t="s">
        <v>12</v>
      </c>
      <c r="Q364" s="51">
        <f>SUM(B372:B376)</f>
        <v>95</v>
      </c>
      <c r="R364" s="52">
        <f>SUM(C372:C376)</f>
        <v>45</v>
      </c>
      <c r="S364" s="53">
        <f>SUM(D372:D376)</f>
        <v>50</v>
      </c>
      <c r="T364" s="35"/>
    </row>
    <row r="365" spans="1:20" s="15" customFormat="1" ht="12" x14ac:dyDescent="0.15">
      <c r="A365" s="25">
        <v>18</v>
      </c>
      <c r="B365" s="86">
        <v>34</v>
      </c>
      <c r="C365" s="87">
        <v>19</v>
      </c>
      <c r="D365" s="88">
        <v>15</v>
      </c>
      <c r="E365" s="20"/>
      <c r="F365" s="25">
        <v>58</v>
      </c>
      <c r="G365" s="86">
        <v>58</v>
      </c>
      <c r="H365" s="87">
        <v>34</v>
      </c>
      <c r="I365" s="88">
        <v>24</v>
      </c>
      <c r="J365" s="14"/>
      <c r="K365" s="25">
        <v>98</v>
      </c>
      <c r="L365" s="86">
        <v>6</v>
      </c>
      <c r="M365" s="87">
        <v>1</v>
      </c>
      <c r="N365" s="88">
        <v>5</v>
      </c>
      <c r="O365" s="14"/>
      <c r="P365" s="37" t="s">
        <v>13</v>
      </c>
      <c r="Q365" s="51">
        <f>SUM(B377:B381)</f>
        <v>125</v>
      </c>
      <c r="R365" s="52">
        <f>SUM(C377:C381)</f>
        <v>70</v>
      </c>
      <c r="S365" s="53">
        <f>SUM(D377:D381)</f>
        <v>55</v>
      </c>
      <c r="T365" s="35"/>
    </row>
    <row r="366" spans="1:20" s="15" customFormat="1" ht="12" x14ac:dyDescent="0.15">
      <c r="A366" s="25">
        <v>19</v>
      </c>
      <c r="B366" s="86">
        <v>27</v>
      </c>
      <c r="C366" s="87">
        <v>10</v>
      </c>
      <c r="D366" s="88">
        <v>17</v>
      </c>
      <c r="E366" s="20"/>
      <c r="F366" s="25">
        <v>59</v>
      </c>
      <c r="G366" s="86">
        <v>60</v>
      </c>
      <c r="H366" s="87">
        <v>28</v>
      </c>
      <c r="I366" s="88">
        <v>32</v>
      </c>
      <c r="J366" s="14"/>
      <c r="K366" s="25">
        <v>99</v>
      </c>
      <c r="L366" s="86">
        <v>2</v>
      </c>
      <c r="M366" s="87">
        <v>0</v>
      </c>
      <c r="N366" s="88">
        <v>2</v>
      </c>
      <c r="O366" s="14"/>
      <c r="P366" s="37" t="s">
        <v>14</v>
      </c>
      <c r="Q366" s="51">
        <f>SUM(B382:B386)</f>
        <v>124</v>
      </c>
      <c r="R366" s="52">
        <f>SUM(C382:C386)</f>
        <v>68</v>
      </c>
      <c r="S366" s="53">
        <f>SUM(D382:D386)</f>
        <v>56</v>
      </c>
      <c r="T366" s="35"/>
    </row>
    <row r="367" spans="1:20" s="15" customFormat="1" ht="12" x14ac:dyDescent="0.15">
      <c r="A367" s="21">
        <v>20</v>
      </c>
      <c r="B367" s="83">
        <v>33</v>
      </c>
      <c r="C367" s="84">
        <v>15</v>
      </c>
      <c r="D367" s="85">
        <v>18</v>
      </c>
      <c r="E367" s="20"/>
      <c r="F367" s="21">
        <v>60</v>
      </c>
      <c r="G367" s="83">
        <v>48</v>
      </c>
      <c r="H367" s="84">
        <v>23</v>
      </c>
      <c r="I367" s="85">
        <v>25</v>
      </c>
      <c r="J367" s="14"/>
      <c r="K367" s="21">
        <v>100</v>
      </c>
      <c r="L367" s="83">
        <v>5</v>
      </c>
      <c r="M367" s="84">
        <v>3</v>
      </c>
      <c r="N367" s="85">
        <v>2</v>
      </c>
      <c r="O367" s="14"/>
      <c r="P367" s="37" t="s">
        <v>15</v>
      </c>
      <c r="Q367" s="51">
        <f>SUM(G347:G351)</f>
        <v>145</v>
      </c>
      <c r="R367" s="52">
        <f>SUM(H347:H351)</f>
        <v>89</v>
      </c>
      <c r="S367" s="53">
        <f>SUM(I347:I351)</f>
        <v>56</v>
      </c>
      <c r="T367" s="35"/>
    </row>
    <row r="368" spans="1:20" s="15" customFormat="1" ht="12" x14ac:dyDescent="0.15">
      <c r="A368" s="21">
        <v>21</v>
      </c>
      <c r="B368" s="83">
        <v>23</v>
      </c>
      <c r="C368" s="84">
        <v>9</v>
      </c>
      <c r="D368" s="85">
        <v>14</v>
      </c>
      <c r="E368" s="20"/>
      <c r="F368" s="21">
        <v>61</v>
      </c>
      <c r="G368" s="83">
        <v>48</v>
      </c>
      <c r="H368" s="84">
        <v>25</v>
      </c>
      <c r="I368" s="85">
        <v>23</v>
      </c>
      <c r="J368" s="14"/>
      <c r="K368" s="21">
        <v>101</v>
      </c>
      <c r="L368" s="83">
        <v>2</v>
      </c>
      <c r="M368" s="84">
        <v>0</v>
      </c>
      <c r="N368" s="85">
        <v>2</v>
      </c>
      <c r="O368" s="14"/>
      <c r="P368" s="37" t="s">
        <v>16</v>
      </c>
      <c r="Q368" s="51">
        <f>SUM(G352:G356)</f>
        <v>154</v>
      </c>
      <c r="R368" s="52">
        <f>SUM(H352:H356)</f>
        <v>81</v>
      </c>
      <c r="S368" s="53">
        <f>SUM(I352:I356)</f>
        <v>73</v>
      </c>
      <c r="T368" s="35"/>
    </row>
    <row r="369" spans="1:20" s="15" customFormat="1" ht="12" x14ac:dyDescent="0.15">
      <c r="A369" s="21">
        <v>22</v>
      </c>
      <c r="B369" s="83">
        <v>16</v>
      </c>
      <c r="C369" s="84">
        <v>10</v>
      </c>
      <c r="D369" s="85">
        <v>6</v>
      </c>
      <c r="E369" s="20"/>
      <c r="F369" s="21">
        <v>62</v>
      </c>
      <c r="G369" s="83">
        <v>43</v>
      </c>
      <c r="H369" s="84">
        <v>28</v>
      </c>
      <c r="I369" s="85">
        <v>15</v>
      </c>
      <c r="J369" s="14"/>
      <c r="K369" s="21">
        <v>102</v>
      </c>
      <c r="L369" s="83">
        <v>0</v>
      </c>
      <c r="M369" s="84">
        <v>0</v>
      </c>
      <c r="N369" s="85">
        <v>0</v>
      </c>
      <c r="O369" s="14"/>
      <c r="P369" s="37" t="s">
        <v>17</v>
      </c>
      <c r="Q369" s="51">
        <f>SUM(G357:G361)</f>
        <v>180</v>
      </c>
      <c r="R369" s="52">
        <f>SUM(H357:H361)</f>
        <v>88</v>
      </c>
      <c r="S369" s="53">
        <f>SUM(I357:I361)</f>
        <v>92</v>
      </c>
      <c r="T369" s="35"/>
    </row>
    <row r="370" spans="1:20" s="15" customFormat="1" ht="12" x14ac:dyDescent="0.15">
      <c r="A370" s="21">
        <v>23</v>
      </c>
      <c r="B370" s="83">
        <v>30</v>
      </c>
      <c r="C370" s="84">
        <v>12</v>
      </c>
      <c r="D370" s="85">
        <v>18</v>
      </c>
      <c r="E370" s="20"/>
      <c r="F370" s="21">
        <v>63</v>
      </c>
      <c r="G370" s="83">
        <v>66</v>
      </c>
      <c r="H370" s="84">
        <v>38</v>
      </c>
      <c r="I370" s="85">
        <v>28</v>
      </c>
      <c r="J370" s="14"/>
      <c r="K370" s="21">
        <v>103</v>
      </c>
      <c r="L370" s="83">
        <v>0</v>
      </c>
      <c r="M370" s="84">
        <v>0</v>
      </c>
      <c r="N370" s="85">
        <v>0</v>
      </c>
      <c r="O370" s="14"/>
      <c r="P370" s="37" t="s">
        <v>18</v>
      </c>
      <c r="Q370" s="51">
        <f>SUM(G362:G366)</f>
        <v>256</v>
      </c>
      <c r="R370" s="52">
        <f>SUM(H362:H366)</f>
        <v>125</v>
      </c>
      <c r="S370" s="53">
        <f>SUM(I362:I366)</f>
        <v>131</v>
      </c>
      <c r="T370" s="35"/>
    </row>
    <row r="371" spans="1:20" s="15" customFormat="1" ht="12" x14ac:dyDescent="0.15">
      <c r="A371" s="21">
        <v>24</v>
      </c>
      <c r="B371" s="83">
        <v>20</v>
      </c>
      <c r="C371" s="84">
        <v>8</v>
      </c>
      <c r="D371" s="85">
        <v>12</v>
      </c>
      <c r="E371" s="20"/>
      <c r="F371" s="21">
        <v>64</v>
      </c>
      <c r="G371" s="83">
        <v>54</v>
      </c>
      <c r="H371" s="84">
        <v>29</v>
      </c>
      <c r="I371" s="85">
        <v>25</v>
      </c>
      <c r="J371" s="14"/>
      <c r="K371" s="21">
        <v>104</v>
      </c>
      <c r="L371" s="83">
        <v>0</v>
      </c>
      <c r="M371" s="84">
        <v>0</v>
      </c>
      <c r="N371" s="85">
        <v>0</v>
      </c>
      <c r="O371" s="14"/>
      <c r="P371" s="37" t="s">
        <v>19</v>
      </c>
      <c r="Q371" s="51">
        <f>SUM(G367:G371)</f>
        <v>259</v>
      </c>
      <c r="R371" s="52">
        <f>SUM(H367:H371)</f>
        <v>143</v>
      </c>
      <c r="S371" s="53">
        <f>SUM(I367:I371)</f>
        <v>116</v>
      </c>
      <c r="T371" s="35"/>
    </row>
    <row r="372" spans="1:20" s="15" customFormat="1" ht="12" x14ac:dyDescent="0.15">
      <c r="A372" s="25">
        <v>25</v>
      </c>
      <c r="B372" s="86">
        <v>23</v>
      </c>
      <c r="C372" s="87">
        <v>9</v>
      </c>
      <c r="D372" s="88">
        <v>14</v>
      </c>
      <c r="E372" s="20"/>
      <c r="F372" s="25">
        <v>65</v>
      </c>
      <c r="G372" s="86">
        <v>73</v>
      </c>
      <c r="H372" s="87">
        <v>37</v>
      </c>
      <c r="I372" s="88">
        <v>36</v>
      </c>
      <c r="J372" s="14"/>
      <c r="K372" s="25">
        <v>105</v>
      </c>
      <c r="L372" s="86">
        <v>1</v>
      </c>
      <c r="M372" s="87">
        <v>0</v>
      </c>
      <c r="N372" s="88">
        <v>1</v>
      </c>
      <c r="O372" s="14"/>
      <c r="P372" s="36" t="s">
        <v>20</v>
      </c>
      <c r="Q372" s="46">
        <f>SUM(G372:G376)</f>
        <v>386</v>
      </c>
      <c r="R372" s="49">
        <f>SUM(H372:H376)</f>
        <v>187</v>
      </c>
      <c r="S372" s="50">
        <f>SUM(I372:I376)</f>
        <v>199</v>
      </c>
      <c r="T372" s="35"/>
    </row>
    <row r="373" spans="1:20" s="15" customFormat="1" ht="12" x14ac:dyDescent="0.15">
      <c r="A373" s="25">
        <v>26</v>
      </c>
      <c r="B373" s="86">
        <v>16</v>
      </c>
      <c r="C373" s="87">
        <v>7</v>
      </c>
      <c r="D373" s="88">
        <v>9</v>
      </c>
      <c r="E373" s="20"/>
      <c r="F373" s="25">
        <v>66</v>
      </c>
      <c r="G373" s="86">
        <v>74</v>
      </c>
      <c r="H373" s="87">
        <v>39</v>
      </c>
      <c r="I373" s="88">
        <v>35</v>
      </c>
      <c r="J373" s="14"/>
      <c r="K373" s="25">
        <v>106</v>
      </c>
      <c r="L373" s="86">
        <v>0</v>
      </c>
      <c r="M373" s="87">
        <v>0</v>
      </c>
      <c r="N373" s="88">
        <v>0</v>
      </c>
      <c r="O373" s="14"/>
      <c r="P373" s="36" t="s">
        <v>21</v>
      </c>
      <c r="Q373" s="46">
        <f>SUM(G377:G381)</f>
        <v>247</v>
      </c>
      <c r="R373" s="49">
        <f>SUM(H377:H381)</f>
        <v>117</v>
      </c>
      <c r="S373" s="50">
        <f>SUM(I377:I381)</f>
        <v>130</v>
      </c>
      <c r="T373" s="35"/>
    </row>
    <row r="374" spans="1:20" s="15" customFormat="1" ht="12" x14ac:dyDescent="0.15">
      <c r="A374" s="25">
        <v>27</v>
      </c>
      <c r="B374" s="86">
        <v>17</v>
      </c>
      <c r="C374" s="87">
        <v>9</v>
      </c>
      <c r="D374" s="88">
        <v>8</v>
      </c>
      <c r="E374" s="20"/>
      <c r="F374" s="25">
        <v>67</v>
      </c>
      <c r="G374" s="86">
        <v>72</v>
      </c>
      <c r="H374" s="87">
        <v>36</v>
      </c>
      <c r="I374" s="88">
        <v>36</v>
      </c>
      <c r="J374" s="14"/>
      <c r="K374" s="25">
        <v>107</v>
      </c>
      <c r="L374" s="86">
        <v>0</v>
      </c>
      <c r="M374" s="87">
        <v>0</v>
      </c>
      <c r="N374" s="88">
        <v>0</v>
      </c>
      <c r="O374" s="14"/>
      <c r="P374" s="36" t="s">
        <v>22</v>
      </c>
      <c r="Q374" s="46">
        <f>SUM(G382:G386)</f>
        <v>247</v>
      </c>
      <c r="R374" s="49">
        <f>SUM(H382:H386)</f>
        <v>100</v>
      </c>
      <c r="S374" s="50">
        <f>SUM(I382:I386)</f>
        <v>147</v>
      </c>
      <c r="T374" s="35"/>
    </row>
    <row r="375" spans="1:20" s="15" customFormat="1" ht="12" x14ac:dyDescent="0.15">
      <c r="A375" s="25">
        <v>28</v>
      </c>
      <c r="B375" s="86">
        <v>15</v>
      </c>
      <c r="C375" s="87">
        <v>9</v>
      </c>
      <c r="D375" s="88">
        <v>6</v>
      </c>
      <c r="E375" s="20"/>
      <c r="F375" s="25">
        <v>68</v>
      </c>
      <c r="G375" s="86">
        <v>75</v>
      </c>
      <c r="H375" s="87">
        <v>33</v>
      </c>
      <c r="I375" s="88">
        <v>42</v>
      </c>
      <c r="J375" s="14"/>
      <c r="K375" s="25">
        <v>108</v>
      </c>
      <c r="L375" s="86">
        <v>0</v>
      </c>
      <c r="M375" s="87">
        <v>0</v>
      </c>
      <c r="N375" s="88">
        <v>0</v>
      </c>
      <c r="O375" s="14"/>
      <c r="P375" s="36" t="s">
        <v>23</v>
      </c>
      <c r="Q375" s="46">
        <f>SUM(L347:L351)</f>
        <v>269</v>
      </c>
      <c r="R375" s="49">
        <f>SUM(M347:M351)</f>
        <v>97</v>
      </c>
      <c r="S375" s="50">
        <f>SUM(N347:N351)</f>
        <v>172</v>
      </c>
      <c r="T375" s="35"/>
    </row>
    <row r="376" spans="1:20" s="15" customFormat="1" ht="12" x14ac:dyDescent="0.15">
      <c r="A376" s="25">
        <v>29</v>
      </c>
      <c r="B376" s="86">
        <v>24</v>
      </c>
      <c r="C376" s="87">
        <v>11</v>
      </c>
      <c r="D376" s="88">
        <v>13</v>
      </c>
      <c r="E376" s="20"/>
      <c r="F376" s="25">
        <v>69</v>
      </c>
      <c r="G376" s="86">
        <v>92</v>
      </c>
      <c r="H376" s="87">
        <v>42</v>
      </c>
      <c r="I376" s="88">
        <v>50</v>
      </c>
      <c r="J376" s="14"/>
      <c r="K376" s="25">
        <v>109</v>
      </c>
      <c r="L376" s="86">
        <v>0</v>
      </c>
      <c r="M376" s="87">
        <v>0</v>
      </c>
      <c r="N376" s="88">
        <v>0</v>
      </c>
      <c r="O376" s="14"/>
      <c r="P376" s="36" t="s">
        <v>24</v>
      </c>
      <c r="Q376" s="46">
        <f>SUM(L352:L356)</f>
        <v>241</v>
      </c>
      <c r="R376" s="49">
        <f>SUM(M352:M356)</f>
        <v>76</v>
      </c>
      <c r="S376" s="50">
        <f>SUM(N352:N356)</f>
        <v>165</v>
      </c>
      <c r="T376" s="35"/>
    </row>
    <row r="377" spans="1:20" s="15" customFormat="1" ht="12" x14ac:dyDescent="0.15">
      <c r="A377" s="21">
        <v>30</v>
      </c>
      <c r="B377" s="83">
        <v>25</v>
      </c>
      <c r="C377" s="84">
        <v>13</v>
      </c>
      <c r="D377" s="85">
        <v>12</v>
      </c>
      <c r="E377" s="20"/>
      <c r="F377" s="21">
        <v>70</v>
      </c>
      <c r="G377" s="83">
        <v>63</v>
      </c>
      <c r="H377" s="84">
        <v>37</v>
      </c>
      <c r="I377" s="85">
        <v>26</v>
      </c>
      <c r="J377" s="14"/>
      <c r="K377" s="21">
        <v>110</v>
      </c>
      <c r="L377" s="83">
        <v>0</v>
      </c>
      <c r="M377" s="84">
        <v>0</v>
      </c>
      <c r="N377" s="85">
        <v>0</v>
      </c>
      <c r="O377" s="14"/>
      <c r="P377" s="36" t="s">
        <v>25</v>
      </c>
      <c r="Q377" s="46">
        <f>SUM(L357:L361)</f>
        <v>126</v>
      </c>
      <c r="R377" s="49">
        <f>SUM(M357:M361)</f>
        <v>28</v>
      </c>
      <c r="S377" s="50">
        <f>SUM(N357:N361)</f>
        <v>98</v>
      </c>
      <c r="T377" s="35"/>
    </row>
    <row r="378" spans="1:20" s="15" customFormat="1" ht="12" x14ac:dyDescent="0.15">
      <c r="A378" s="21">
        <v>31</v>
      </c>
      <c r="B378" s="83">
        <v>28</v>
      </c>
      <c r="C378" s="84">
        <v>17</v>
      </c>
      <c r="D378" s="85">
        <v>11</v>
      </c>
      <c r="E378" s="20"/>
      <c r="F378" s="21">
        <v>71</v>
      </c>
      <c r="G378" s="83">
        <v>37</v>
      </c>
      <c r="H378" s="84">
        <v>16</v>
      </c>
      <c r="I378" s="85">
        <v>21</v>
      </c>
      <c r="J378" s="14"/>
      <c r="K378" s="21">
        <v>111</v>
      </c>
      <c r="L378" s="83">
        <v>0</v>
      </c>
      <c r="M378" s="84">
        <v>0</v>
      </c>
      <c r="N378" s="85">
        <v>0</v>
      </c>
      <c r="O378" s="14"/>
      <c r="P378" s="36" t="s">
        <v>26</v>
      </c>
      <c r="Q378" s="46">
        <f>SUM(L362:L366)</f>
        <v>41</v>
      </c>
      <c r="R378" s="46">
        <f>SUM(M362:M366)</f>
        <v>5</v>
      </c>
      <c r="S378" s="48">
        <f>SUM(N362:N366)</f>
        <v>36</v>
      </c>
      <c r="T378" s="35"/>
    </row>
    <row r="379" spans="1:20" s="15" customFormat="1" ht="12" x14ac:dyDescent="0.15">
      <c r="A379" s="21">
        <v>32</v>
      </c>
      <c r="B379" s="83">
        <v>26</v>
      </c>
      <c r="C379" s="84">
        <v>15</v>
      </c>
      <c r="D379" s="85">
        <v>11</v>
      </c>
      <c r="E379" s="20"/>
      <c r="F379" s="21">
        <v>72</v>
      </c>
      <c r="G379" s="83">
        <v>46</v>
      </c>
      <c r="H379" s="84">
        <v>21</v>
      </c>
      <c r="I379" s="85">
        <v>25</v>
      </c>
      <c r="J379" s="14"/>
      <c r="K379" s="21">
        <v>112</v>
      </c>
      <c r="L379" s="83">
        <v>0</v>
      </c>
      <c r="M379" s="84">
        <v>0</v>
      </c>
      <c r="N379" s="85">
        <v>0</v>
      </c>
      <c r="O379" s="14"/>
      <c r="P379" s="36" t="s">
        <v>27</v>
      </c>
      <c r="Q379" s="46">
        <f>SUM(L367:L371)</f>
        <v>7</v>
      </c>
      <c r="R379" s="46">
        <f>SUM(M367:M371)</f>
        <v>3</v>
      </c>
      <c r="S379" s="48">
        <f>SUM(N367:N371)</f>
        <v>4</v>
      </c>
      <c r="T379" s="35"/>
    </row>
    <row r="380" spans="1:20" s="15" customFormat="1" ht="12" x14ac:dyDescent="0.15">
      <c r="A380" s="21">
        <v>33</v>
      </c>
      <c r="B380" s="83">
        <v>23</v>
      </c>
      <c r="C380" s="84">
        <v>12</v>
      </c>
      <c r="D380" s="85">
        <v>11</v>
      </c>
      <c r="E380" s="20"/>
      <c r="F380" s="21">
        <v>73</v>
      </c>
      <c r="G380" s="83">
        <v>64</v>
      </c>
      <c r="H380" s="84">
        <v>30</v>
      </c>
      <c r="I380" s="85">
        <v>34</v>
      </c>
      <c r="J380" s="14"/>
      <c r="K380" s="21">
        <v>113</v>
      </c>
      <c r="L380" s="83">
        <v>0</v>
      </c>
      <c r="M380" s="84">
        <v>0</v>
      </c>
      <c r="N380" s="85">
        <v>0</v>
      </c>
      <c r="O380" s="14"/>
      <c r="P380" s="36" t="s">
        <v>28</v>
      </c>
      <c r="Q380" s="46">
        <f>SUM(L372:L376)</f>
        <v>1</v>
      </c>
      <c r="R380" s="46">
        <f>SUM(M372:M376)</f>
        <v>0</v>
      </c>
      <c r="S380" s="48">
        <f>SUM(N372:N376)</f>
        <v>1</v>
      </c>
      <c r="T380" s="35"/>
    </row>
    <row r="381" spans="1:20" s="15" customFormat="1" ht="12" x14ac:dyDescent="0.15">
      <c r="A381" s="21">
        <v>34</v>
      </c>
      <c r="B381" s="83">
        <v>23</v>
      </c>
      <c r="C381" s="84">
        <v>13</v>
      </c>
      <c r="D381" s="85">
        <v>10</v>
      </c>
      <c r="E381" s="20"/>
      <c r="F381" s="21">
        <v>74</v>
      </c>
      <c r="G381" s="83">
        <v>37</v>
      </c>
      <c r="H381" s="84">
        <v>13</v>
      </c>
      <c r="I381" s="85">
        <v>24</v>
      </c>
      <c r="J381" s="14"/>
      <c r="K381" s="21">
        <v>114</v>
      </c>
      <c r="L381" s="83">
        <v>0</v>
      </c>
      <c r="M381" s="84">
        <v>0</v>
      </c>
      <c r="N381" s="85">
        <v>0</v>
      </c>
      <c r="O381" s="14"/>
      <c r="P381" s="36" t="s">
        <v>29</v>
      </c>
      <c r="Q381" s="46">
        <f>SUM(L377:L381)</f>
        <v>0</v>
      </c>
      <c r="R381" s="46">
        <f>SUM(M377:M381)</f>
        <v>0</v>
      </c>
      <c r="S381" s="48">
        <f>SUM(N377:N381)</f>
        <v>0</v>
      </c>
      <c r="T381" s="35"/>
    </row>
    <row r="382" spans="1:20" s="15" customFormat="1" ht="12" x14ac:dyDescent="0.15">
      <c r="A382" s="25">
        <v>35</v>
      </c>
      <c r="B382" s="86">
        <v>29</v>
      </c>
      <c r="C382" s="87">
        <v>13</v>
      </c>
      <c r="D382" s="88">
        <v>16</v>
      </c>
      <c r="E382" s="20"/>
      <c r="F382" s="25">
        <v>75</v>
      </c>
      <c r="G382" s="86">
        <v>54</v>
      </c>
      <c r="H382" s="87">
        <v>22</v>
      </c>
      <c r="I382" s="88">
        <v>32</v>
      </c>
      <c r="J382" s="14"/>
      <c r="K382" s="25">
        <v>115</v>
      </c>
      <c r="L382" s="86">
        <v>0</v>
      </c>
      <c r="M382" s="87">
        <v>0</v>
      </c>
      <c r="N382" s="88">
        <v>0</v>
      </c>
      <c r="O382" s="14"/>
      <c r="P382" s="36" t="s">
        <v>30</v>
      </c>
      <c r="Q382" s="46">
        <f>SUM(L382:L386)</f>
        <v>0</v>
      </c>
      <c r="R382" s="46">
        <f>SUM(M382:M386)</f>
        <v>0</v>
      </c>
      <c r="S382" s="48">
        <f>SUM(N382:N386)</f>
        <v>0</v>
      </c>
      <c r="T382" s="35"/>
    </row>
    <row r="383" spans="1:20" s="15" customFormat="1" ht="12" x14ac:dyDescent="0.15">
      <c r="A383" s="25">
        <v>36</v>
      </c>
      <c r="B383" s="86">
        <v>22</v>
      </c>
      <c r="C383" s="87">
        <v>14</v>
      </c>
      <c r="D383" s="88">
        <v>8</v>
      </c>
      <c r="E383" s="20"/>
      <c r="F383" s="25">
        <v>76</v>
      </c>
      <c r="G383" s="86">
        <v>51</v>
      </c>
      <c r="H383" s="87">
        <v>24</v>
      </c>
      <c r="I383" s="88">
        <v>27</v>
      </c>
      <c r="J383" s="14"/>
      <c r="K383" s="25">
        <v>116</v>
      </c>
      <c r="L383" s="86">
        <v>0</v>
      </c>
      <c r="M383" s="87">
        <v>0</v>
      </c>
      <c r="N383" s="88">
        <v>0</v>
      </c>
      <c r="O383" s="14"/>
      <c r="P383" s="36" t="s">
        <v>31</v>
      </c>
      <c r="Q383" s="46">
        <f>SUM(Q347:Q351)</f>
        <v>0</v>
      </c>
      <c r="R383" s="46">
        <f>SUM(R347:R351)</f>
        <v>0</v>
      </c>
      <c r="S383" s="48">
        <f>SUM(S347:S351)</f>
        <v>0</v>
      </c>
      <c r="T383" s="35"/>
    </row>
    <row r="384" spans="1:20" s="15" customFormat="1" ht="12" x14ac:dyDescent="0.15">
      <c r="A384" s="25">
        <v>37</v>
      </c>
      <c r="B384" s="86">
        <v>22</v>
      </c>
      <c r="C384" s="87">
        <v>15</v>
      </c>
      <c r="D384" s="88">
        <v>7</v>
      </c>
      <c r="E384" s="20"/>
      <c r="F384" s="25">
        <v>77</v>
      </c>
      <c r="G384" s="86">
        <v>51</v>
      </c>
      <c r="H384" s="87">
        <v>21</v>
      </c>
      <c r="I384" s="88">
        <v>30</v>
      </c>
      <c r="J384" s="14"/>
      <c r="K384" s="25">
        <v>117</v>
      </c>
      <c r="L384" s="86">
        <v>0</v>
      </c>
      <c r="M384" s="87">
        <v>0</v>
      </c>
      <c r="N384" s="88">
        <v>0</v>
      </c>
      <c r="O384" s="14"/>
      <c r="P384" s="36" t="s">
        <v>32</v>
      </c>
      <c r="Q384" s="46">
        <f>SUM(Q352:Q356)</f>
        <v>0</v>
      </c>
      <c r="R384" s="46">
        <f>SUM(R352:R356)</f>
        <v>0</v>
      </c>
      <c r="S384" s="48">
        <f>SUM(S352:S356)</f>
        <v>0</v>
      </c>
      <c r="T384" s="35"/>
    </row>
    <row r="385" spans="1:20" s="15" customFormat="1" ht="12.75" thickBot="1" x14ac:dyDescent="0.2">
      <c r="A385" s="25">
        <v>38</v>
      </c>
      <c r="B385" s="86">
        <v>24</v>
      </c>
      <c r="C385" s="87">
        <v>17</v>
      </c>
      <c r="D385" s="88">
        <v>7</v>
      </c>
      <c r="E385" s="20"/>
      <c r="F385" s="25">
        <v>78</v>
      </c>
      <c r="G385" s="86">
        <v>36</v>
      </c>
      <c r="H385" s="87">
        <v>14</v>
      </c>
      <c r="I385" s="88">
        <v>22</v>
      </c>
      <c r="J385" s="14"/>
      <c r="K385" s="25">
        <v>118</v>
      </c>
      <c r="L385" s="86">
        <v>0</v>
      </c>
      <c r="M385" s="87">
        <v>0</v>
      </c>
      <c r="N385" s="88">
        <v>0</v>
      </c>
      <c r="O385" s="14"/>
      <c r="P385" s="38" t="s">
        <v>33</v>
      </c>
      <c r="Q385" s="54">
        <f>Q357</f>
        <v>0</v>
      </c>
      <c r="R385" s="54">
        <f>R357</f>
        <v>0</v>
      </c>
      <c r="S385" s="55">
        <f>S357</f>
        <v>0</v>
      </c>
      <c r="T385" s="35"/>
    </row>
    <row r="386" spans="1:20" s="15" customFormat="1" ht="12.75" thickTop="1" x14ac:dyDescent="0.15">
      <c r="A386" s="39">
        <v>39</v>
      </c>
      <c r="B386" s="89">
        <v>27</v>
      </c>
      <c r="C386" s="90">
        <v>9</v>
      </c>
      <c r="D386" s="91">
        <v>18</v>
      </c>
      <c r="E386" s="20"/>
      <c r="F386" s="39">
        <v>79</v>
      </c>
      <c r="G386" s="89">
        <v>55</v>
      </c>
      <c r="H386" s="90">
        <v>19</v>
      </c>
      <c r="I386" s="91">
        <v>36</v>
      </c>
      <c r="J386" s="14"/>
      <c r="K386" s="39">
        <v>119</v>
      </c>
      <c r="L386" s="89">
        <v>0</v>
      </c>
      <c r="M386" s="90">
        <v>0</v>
      </c>
      <c r="N386" s="91">
        <v>0</v>
      </c>
      <c r="O386" s="14"/>
      <c r="P386" s="40" t="s">
        <v>3</v>
      </c>
      <c r="Q386" s="56">
        <f>SUM(Q359:Q385)</f>
        <v>3372</v>
      </c>
      <c r="R386" s="57">
        <f>SUM(R359:R385)</f>
        <v>1546</v>
      </c>
      <c r="S386" s="58">
        <f>SUM(S359:S385)</f>
        <v>1826</v>
      </c>
      <c r="T386" s="35"/>
    </row>
    <row r="387" spans="1:20" s="15" customFormat="1" x14ac:dyDescent="0.15">
      <c r="A387" s="3"/>
      <c r="B387" s="4"/>
      <c r="C387" s="4"/>
      <c r="D387" s="4"/>
      <c r="E387" s="20"/>
      <c r="F387" s="3"/>
      <c r="G387" s="4"/>
      <c r="H387" s="4"/>
      <c r="I387" s="4"/>
      <c r="J387" s="14"/>
      <c r="O387" s="14"/>
      <c r="P387" s="4"/>
      <c r="Q387" s="9"/>
      <c r="R387" s="35"/>
    </row>
    <row r="388" spans="1:20" s="15" customFormat="1" ht="12" x14ac:dyDescent="0.15">
      <c r="A388" s="10"/>
      <c r="B388" s="41" t="s">
        <v>3</v>
      </c>
      <c r="C388" s="12" t="s">
        <v>1</v>
      </c>
      <c r="D388" s="13" t="s">
        <v>2</v>
      </c>
      <c r="E388" s="20"/>
      <c r="F388" s="10"/>
      <c r="G388" s="41" t="s">
        <v>34</v>
      </c>
      <c r="H388" s="12" t="s">
        <v>35</v>
      </c>
      <c r="I388" s="13" t="s">
        <v>36</v>
      </c>
      <c r="J388" s="14"/>
      <c r="K388" s="96" t="s">
        <v>77</v>
      </c>
      <c r="L388" s="97" t="s">
        <v>78</v>
      </c>
      <c r="M388" s="97"/>
      <c r="N388" s="97"/>
      <c r="O388" s="97"/>
      <c r="P388" s="97"/>
      <c r="Q388" s="97"/>
      <c r="R388" s="97"/>
      <c r="S388" s="97"/>
    </row>
    <row r="389" spans="1:20" s="15" customFormat="1" ht="12" x14ac:dyDescent="0.15">
      <c r="A389" s="42" t="s">
        <v>37</v>
      </c>
      <c r="B389" s="59">
        <f>SUM(Q359:Q361)</f>
        <v>219</v>
      </c>
      <c r="C389" s="60">
        <f>SUM(R359:R361)</f>
        <v>106</v>
      </c>
      <c r="D389" s="61">
        <f>SUM(S359:S361)</f>
        <v>113</v>
      </c>
      <c r="E389" s="20"/>
      <c r="F389" s="42" t="s">
        <v>37</v>
      </c>
      <c r="G389" s="68">
        <f>B389/B392*100</f>
        <v>6.4946619217081851</v>
      </c>
      <c r="H389" s="69">
        <f>C389/C392*100</f>
        <v>6.8564036222509701</v>
      </c>
      <c r="I389" s="70">
        <f>D389/D392*100</f>
        <v>6.1883899233296829</v>
      </c>
      <c r="J389" s="14"/>
      <c r="L389" s="97"/>
      <c r="M389" s="97"/>
      <c r="N389" s="97"/>
      <c r="O389" s="97"/>
      <c r="P389" s="97"/>
      <c r="Q389" s="97"/>
      <c r="R389" s="97"/>
      <c r="S389" s="97"/>
    </row>
    <row r="390" spans="1:20" s="15" customFormat="1" x14ac:dyDescent="0.15">
      <c r="A390" s="43" t="s">
        <v>38</v>
      </c>
      <c r="B390" s="62">
        <f>SUM(Q362:Q371)</f>
        <v>1588</v>
      </c>
      <c r="C390" s="49">
        <f>SUM(R362:R371)</f>
        <v>827</v>
      </c>
      <c r="D390" s="50">
        <f>SUM(S362:S371)</f>
        <v>761</v>
      </c>
      <c r="E390" s="20"/>
      <c r="F390" s="43" t="s">
        <v>38</v>
      </c>
      <c r="G390" s="71">
        <f>B390/B392*100</f>
        <v>47.093712930011861</v>
      </c>
      <c r="H390" s="72">
        <f>C390/C392*100</f>
        <v>53.492884864165589</v>
      </c>
      <c r="I390" s="73">
        <f>D390/D392*100</f>
        <v>41.675794085432635</v>
      </c>
      <c r="J390" s="14"/>
      <c r="O390" s="14"/>
      <c r="P390" s="4"/>
      <c r="Q390" s="9"/>
      <c r="R390" s="35"/>
    </row>
    <row r="391" spans="1:20" s="15" customFormat="1" ht="14.25" thickBot="1" x14ac:dyDescent="0.2">
      <c r="A391" s="44" t="s">
        <v>39</v>
      </c>
      <c r="B391" s="63">
        <f>SUM(Q372:Q385)</f>
        <v>1565</v>
      </c>
      <c r="C391" s="64">
        <f>SUM(R372:R385)</f>
        <v>613</v>
      </c>
      <c r="D391" s="65">
        <f>SUM(S372:S385)</f>
        <v>952</v>
      </c>
      <c r="E391" s="20"/>
      <c r="F391" s="44" t="s">
        <v>39</v>
      </c>
      <c r="G391" s="74">
        <f>B391/B392*100</f>
        <v>46.411625148279953</v>
      </c>
      <c r="H391" s="75">
        <f>C391/C392*100</f>
        <v>39.650711513583445</v>
      </c>
      <c r="I391" s="76">
        <f>D391/D392*100</f>
        <v>52.135815991237678</v>
      </c>
      <c r="J391" s="14"/>
      <c r="O391" s="14"/>
      <c r="P391" s="4"/>
      <c r="Q391" s="9"/>
      <c r="R391" s="35"/>
    </row>
    <row r="392" spans="1:20" s="15" customFormat="1" ht="14.25" thickTop="1" x14ac:dyDescent="0.15">
      <c r="A392" s="45" t="s">
        <v>3</v>
      </c>
      <c r="B392" s="56">
        <f>SUM(B389:B391)</f>
        <v>3372</v>
      </c>
      <c r="C392" s="66">
        <f>SUM(C389:C391)</f>
        <v>1546</v>
      </c>
      <c r="D392" s="67">
        <f>SUM(D389:D391)</f>
        <v>1826</v>
      </c>
      <c r="E392" s="20"/>
      <c r="F392" s="45" t="s">
        <v>3</v>
      </c>
      <c r="G392" s="77">
        <f>SUM(G389:G391)</f>
        <v>100</v>
      </c>
      <c r="H392" s="78">
        <f>SUM(H389:H391)</f>
        <v>100</v>
      </c>
      <c r="I392" s="79">
        <f>SUM(I389:I391)</f>
        <v>100</v>
      </c>
      <c r="J392" s="14"/>
      <c r="O392" s="14"/>
      <c r="P392" s="4"/>
      <c r="Q392" s="9"/>
      <c r="R392" s="35"/>
    </row>
    <row r="393" spans="1:20" s="2" customFormat="1" ht="17.25" x14ac:dyDescent="0.2">
      <c r="A393" s="2" t="s">
        <v>47</v>
      </c>
      <c r="B393" s="1"/>
      <c r="C393" s="1"/>
      <c r="E393" s="5"/>
      <c r="H393" s="99" t="str">
        <f>$H$1</f>
        <v>2017（平成29）年8月末現在</v>
      </c>
      <c r="I393" s="99"/>
      <c r="J393" s="99"/>
      <c r="K393" s="99"/>
      <c r="L393" s="99"/>
      <c r="M393" s="99"/>
      <c r="N393" s="99"/>
      <c r="O393" s="99"/>
      <c r="P393" s="99"/>
      <c r="Q393" s="7"/>
    </row>
    <row r="394" spans="1:20" ht="6.95" customHeight="1" x14ac:dyDescent="0.15"/>
    <row r="395" spans="1:20" s="15" customFormat="1" ht="12" x14ac:dyDescent="0.15">
      <c r="A395" s="10" t="s">
        <v>6</v>
      </c>
      <c r="B395" s="11" t="s">
        <v>4</v>
      </c>
      <c r="C395" s="12" t="s">
        <v>1</v>
      </c>
      <c r="D395" s="13" t="s">
        <v>2</v>
      </c>
      <c r="E395" s="14"/>
      <c r="F395" s="10" t="s">
        <v>6</v>
      </c>
      <c r="G395" s="11" t="s">
        <v>4</v>
      </c>
      <c r="H395" s="12" t="s">
        <v>1</v>
      </c>
      <c r="I395" s="13" t="s">
        <v>2</v>
      </c>
      <c r="J395" s="14"/>
      <c r="K395" s="10" t="s">
        <v>6</v>
      </c>
      <c r="L395" s="11" t="s">
        <v>4</v>
      </c>
      <c r="M395" s="12" t="s">
        <v>1</v>
      </c>
      <c r="N395" s="13" t="s">
        <v>2</v>
      </c>
      <c r="O395" s="14"/>
      <c r="P395" s="10" t="s">
        <v>6</v>
      </c>
      <c r="Q395" s="11" t="s">
        <v>4</v>
      </c>
      <c r="R395" s="12" t="s">
        <v>1</v>
      </c>
      <c r="S395" s="13" t="s">
        <v>2</v>
      </c>
    </row>
    <row r="396" spans="1:20" s="15" customFormat="1" ht="12" x14ac:dyDescent="0.15">
      <c r="A396" s="16">
        <v>0</v>
      </c>
      <c r="B396" s="80">
        <v>22</v>
      </c>
      <c r="C396" s="81">
        <v>16</v>
      </c>
      <c r="D396" s="82">
        <v>6</v>
      </c>
      <c r="E396" s="20"/>
      <c r="F396" s="16">
        <v>40</v>
      </c>
      <c r="G396" s="80">
        <v>67</v>
      </c>
      <c r="H396" s="81">
        <v>26</v>
      </c>
      <c r="I396" s="82">
        <v>41</v>
      </c>
      <c r="J396" s="14"/>
      <c r="K396" s="16">
        <v>80</v>
      </c>
      <c r="L396" s="80">
        <v>88</v>
      </c>
      <c r="M396" s="81">
        <v>33</v>
      </c>
      <c r="N396" s="82">
        <v>55</v>
      </c>
      <c r="O396" s="14"/>
      <c r="P396" s="16">
        <v>120</v>
      </c>
      <c r="Q396" s="17">
        <v>0</v>
      </c>
      <c r="R396" s="18">
        <v>0</v>
      </c>
      <c r="S396" s="19">
        <v>0</v>
      </c>
    </row>
    <row r="397" spans="1:20" s="15" customFormat="1" ht="12" x14ac:dyDescent="0.15">
      <c r="A397" s="21">
        <v>1</v>
      </c>
      <c r="B397" s="83">
        <v>26</v>
      </c>
      <c r="C397" s="84">
        <v>14</v>
      </c>
      <c r="D397" s="85">
        <v>12</v>
      </c>
      <c r="E397" s="20"/>
      <c r="F397" s="21">
        <v>41</v>
      </c>
      <c r="G397" s="83">
        <v>69</v>
      </c>
      <c r="H397" s="84">
        <v>38</v>
      </c>
      <c r="I397" s="85">
        <v>31</v>
      </c>
      <c r="J397" s="14"/>
      <c r="K397" s="21">
        <v>81</v>
      </c>
      <c r="L397" s="83">
        <v>73</v>
      </c>
      <c r="M397" s="84">
        <v>27</v>
      </c>
      <c r="N397" s="85">
        <v>46</v>
      </c>
      <c r="O397" s="14"/>
      <c r="P397" s="21">
        <v>121</v>
      </c>
      <c r="Q397" s="22">
        <v>0</v>
      </c>
      <c r="R397" s="23">
        <v>0</v>
      </c>
      <c r="S397" s="24">
        <v>0</v>
      </c>
    </row>
    <row r="398" spans="1:20" s="15" customFormat="1" ht="12" x14ac:dyDescent="0.15">
      <c r="A398" s="21">
        <v>2</v>
      </c>
      <c r="B398" s="83">
        <v>38</v>
      </c>
      <c r="C398" s="84">
        <v>19</v>
      </c>
      <c r="D398" s="85">
        <v>19</v>
      </c>
      <c r="E398" s="20"/>
      <c r="F398" s="21">
        <v>42</v>
      </c>
      <c r="G398" s="83">
        <v>65</v>
      </c>
      <c r="H398" s="84">
        <v>35</v>
      </c>
      <c r="I398" s="85">
        <v>30</v>
      </c>
      <c r="J398" s="14"/>
      <c r="K398" s="21">
        <v>82</v>
      </c>
      <c r="L398" s="83">
        <v>71</v>
      </c>
      <c r="M398" s="84">
        <v>30</v>
      </c>
      <c r="N398" s="85">
        <v>41</v>
      </c>
      <c r="O398" s="14"/>
      <c r="P398" s="21">
        <v>122</v>
      </c>
      <c r="Q398" s="22">
        <v>0</v>
      </c>
      <c r="R398" s="23">
        <v>0</v>
      </c>
      <c r="S398" s="24">
        <v>0</v>
      </c>
      <c r="T398" s="14"/>
    </row>
    <row r="399" spans="1:20" s="15" customFormat="1" ht="12" x14ac:dyDescent="0.15">
      <c r="A399" s="21">
        <v>3</v>
      </c>
      <c r="B399" s="83">
        <v>41</v>
      </c>
      <c r="C399" s="84">
        <v>22</v>
      </c>
      <c r="D399" s="85">
        <v>19</v>
      </c>
      <c r="E399" s="20"/>
      <c r="F399" s="21">
        <v>43</v>
      </c>
      <c r="G399" s="83">
        <v>68</v>
      </c>
      <c r="H399" s="84">
        <v>38</v>
      </c>
      <c r="I399" s="85">
        <v>30</v>
      </c>
      <c r="J399" s="14"/>
      <c r="K399" s="21">
        <v>83</v>
      </c>
      <c r="L399" s="83">
        <v>76</v>
      </c>
      <c r="M399" s="84">
        <v>33</v>
      </c>
      <c r="N399" s="85">
        <v>43</v>
      </c>
      <c r="O399" s="14"/>
      <c r="P399" s="21">
        <v>123</v>
      </c>
      <c r="Q399" s="22">
        <v>0</v>
      </c>
      <c r="R399" s="23">
        <v>0</v>
      </c>
      <c r="S399" s="24">
        <v>0</v>
      </c>
      <c r="T399" s="14"/>
    </row>
    <row r="400" spans="1:20" s="15" customFormat="1" ht="12" x14ac:dyDescent="0.15">
      <c r="A400" s="21">
        <v>4</v>
      </c>
      <c r="B400" s="83">
        <v>45</v>
      </c>
      <c r="C400" s="84">
        <v>30</v>
      </c>
      <c r="D400" s="85">
        <v>15</v>
      </c>
      <c r="E400" s="20"/>
      <c r="F400" s="21">
        <v>44</v>
      </c>
      <c r="G400" s="83">
        <v>83</v>
      </c>
      <c r="H400" s="84">
        <v>45</v>
      </c>
      <c r="I400" s="85">
        <v>38</v>
      </c>
      <c r="J400" s="14"/>
      <c r="K400" s="21">
        <v>84</v>
      </c>
      <c r="L400" s="83">
        <v>79</v>
      </c>
      <c r="M400" s="84">
        <v>29</v>
      </c>
      <c r="N400" s="85">
        <v>50</v>
      </c>
      <c r="O400" s="14"/>
      <c r="P400" s="21">
        <v>124</v>
      </c>
      <c r="Q400" s="22">
        <v>0</v>
      </c>
      <c r="R400" s="23">
        <v>0</v>
      </c>
      <c r="S400" s="24">
        <v>0</v>
      </c>
      <c r="T400" s="14"/>
    </row>
    <row r="401" spans="1:20" s="15" customFormat="1" ht="12" x14ac:dyDescent="0.15">
      <c r="A401" s="25">
        <v>5</v>
      </c>
      <c r="B401" s="86">
        <v>48</v>
      </c>
      <c r="C401" s="87">
        <v>24</v>
      </c>
      <c r="D401" s="88">
        <v>24</v>
      </c>
      <c r="E401" s="20"/>
      <c r="F401" s="25">
        <v>45</v>
      </c>
      <c r="G401" s="86">
        <v>66</v>
      </c>
      <c r="H401" s="87">
        <v>35</v>
      </c>
      <c r="I401" s="88">
        <v>31</v>
      </c>
      <c r="J401" s="14"/>
      <c r="K401" s="25">
        <v>85</v>
      </c>
      <c r="L401" s="86">
        <v>82</v>
      </c>
      <c r="M401" s="87">
        <v>25</v>
      </c>
      <c r="N401" s="88">
        <v>57</v>
      </c>
      <c r="O401" s="14"/>
      <c r="P401" s="25">
        <v>125</v>
      </c>
      <c r="Q401" s="26">
        <v>0</v>
      </c>
      <c r="R401" s="27">
        <v>0</v>
      </c>
      <c r="S401" s="28">
        <v>0</v>
      </c>
      <c r="T401" s="14"/>
    </row>
    <row r="402" spans="1:20" s="15" customFormat="1" ht="12" x14ac:dyDescent="0.15">
      <c r="A402" s="25">
        <v>6</v>
      </c>
      <c r="B402" s="86">
        <v>34</v>
      </c>
      <c r="C402" s="87">
        <v>14</v>
      </c>
      <c r="D402" s="88">
        <v>20</v>
      </c>
      <c r="E402" s="20"/>
      <c r="F402" s="25">
        <v>46</v>
      </c>
      <c r="G402" s="86">
        <v>68</v>
      </c>
      <c r="H402" s="87">
        <v>31</v>
      </c>
      <c r="I402" s="88">
        <v>37</v>
      </c>
      <c r="J402" s="14"/>
      <c r="K402" s="25">
        <v>86</v>
      </c>
      <c r="L402" s="86">
        <v>76</v>
      </c>
      <c r="M402" s="87">
        <v>30</v>
      </c>
      <c r="N402" s="88">
        <v>46</v>
      </c>
      <c r="O402" s="14"/>
      <c r="P402" s="25">
        <v>126</v>
      </c>
      <c r="Q402" s="26">
        <v>0</v>
      </c>
      <c r="R402" s="27">
        <v>0</v>
      </c>
      <c r="S402" s="28">
        <v>0</v>
      </c>
      <c r="T402" s="14"/>
    </row>
    <row r="403" spans="1:20" s="15" customFormat="1" ht="12" x14ac:dyDescent="0.15">
      <c r="A403" s="25">
        <v>7</v>
      </c>
      <c r="B403" s="86">
        <v>28</v>
      </c>
      <c r="C403" s="87">
        <v>21</v>
      </c>
      <c r="D403" s="88">
        <v>7</v>
      </c>
      <c r="E403" s="20"/>
      <c r="F403" s="25">
        <v>47</v>
      </c>
      <c r="G403" s="86">
        <v>81</v>
      </c>
      <c r="H403" s="87">
        <v>41</v>
      </c>
      <c r="I403" s="88">
        <v>40</v>
      </c>
      <c r="J403" s="14"/>
      <c r="K403" s="25">
        <v>87</v>
      </c>
      <c r="L403" s="86">
        <v>65</v>
      </c>
      <c r="M403" s="87">
        <v>24</v>
      </c>
      <c r="N403" s="88">
        <v>41</v>
      </c>
      <c r="O403" s="14"/>
      <c r="P403" s="25">
        <v>127</v>
      </c>
      <c r="Q403" s="26">
        <v>0</v>
      </c>
      <c r="R403" s="27">
        <v>0</v>
      </c>
      <c r="S403" s="28">
        <v>0</v>
      </c>
      <c r="T403" s="14"/>
    </row>
    <row r="404" spans="1:20" s="15" customFormat="1" ht="12" x14ac:dyDescent="0.15">
      <c r="A404" s="25">
        <v>8</v>
      </c>
      <c r="B404" s="86">
        <v>40</v>
      </c>
      <c r="C404" s="87">
        <v>13</v>
      </c>
      <c r="D404" s="88">
        <v>27</v>
      </c>
      <c r="E404" s="20"/>
      <c r="F404" s="25">
        <v>48</v>
      </c>
      <c r="G404" s="86">
        <v>72</v>
      </c>
      <c r="H404" s="87">
        <v>33</v>
      </c>
      <c r="I404" s="88">
        <v>39</v>
      </c>
      <c r="J404" s="14"/>
      <c r="K404" s="25">
        <v>88</v>
      </c>
      <c r="L404" s="86">
        <v>60</v>
      </c>
      <c r="M404" s="87">
        <v>16</v>
      </c>
      <c r="N404" s="88">
        <v>44</v>
      </c>
      <c r="O404" s="14"/>
      <c r="P404" s="25">
        <v>128</v>
      </c>
      <c r="Q404" s="26">
        <v>0</v>
      </c>
      <c r="R404" s="27">
        <v>0</v>
      </c>
      <c r="S404" s="28">
        <v>0</v>
      </c>
      <c r="T404" s="14"/>
    </row>
    <row r="405" spans="1:20" s="15" customFormat="1" ht="12" x14ac:dyDescent="0.15">
      <c r="A405" s="25">
        <v>9</v>
      </c>
      <c r="B405" s="86">
        <v>36</v>
      </c>
      <c r="C405" s="87">
        <v>23</v>
      </c>
      <c r="D405" s="88">
        <v>13</v>
      </c>
      <c r="E405" s="20"/>
      <c r="F405" s="25">
        <v>49</v>
      </c>
      <c r="G405" s="86">
        <v>64</v>
      </c>
      <c r="H405" s="87">
        <v>32</v>
      </c>
      <c r="I405" s="88">
        <v>32</v>
      </c>
      <c r="J405" s="14"/>
      <c r="K405" s="25">
        <v>89</v>
      </c>
      <c r="L405" s="86">
        <v>44</v>
      </c>
      <c r="M405" s="87">
        <v>9</v>
      </c>
      <c r="N405" s="88">
        <v>35</v>
      </c>
      <c r="O405" s="14"/>
      <c r="P405" s="25">
        <v>129</v>
      </c>
      <c r="Q405" s="26">
        <v>0</v>
      </c>
      <c r="R405" s="27">
        <v>0</v>
      </c>
      <c r="S405" s="28">
        <v>0</v>
      </c>
      <c r="T405" s="14"/>
    </row>
    <row r="406" spans="1:20" s="15" customFormat="1" ht="12" x14ac:dyDescent="0.15">
      <c r="A406" s="21">
        <v>10</v>
      </c>
      <c r="B406" s="83">
        <v>49</v>
      </c>
      <c r="C406" s="84">
        <v>26</v>
      </c>
      <c r="D406" s="85">
        <v>23</v>
      </c>
      <c r="E406" s="20"/>
      <c r="F406" s="21">
        <v>50</v>
      </c>
      <c r="G406" s="83">
        <v>53</v>
      </c>
      <c r="H406" s="84">
        <v>30</v>
      </c>
      <c r="I406" s="85">
        <v>23</v>
      </c>
      <c r="J406" s="14"/>
      <c r="K406" s="21">
        <v>90</v>
      </c>
      <c r="L406" s="83">
        <v>53</v>
      </c>
      <c r="M406" s="84">
        <v>20</v>
      </c>
      <c r="N406" s="85">
        <v>33</v>
      </c>
      <c r="O406" s="14"/>
      <c r="P406" s="29">
        <v>130</v>
      </c>
      <c r="Q406" s="30">
        <v>0</v>
      </c>
      <c r="R406" s="31">
        <v>0</v>
      </c>
      <c r="S406" s="32">
        <v>0</v>
      </c>
      <c r="T406" s="14"/>
    </row>
    <row r="407" spans="1:20" s="15" customFormat="1" ht="12" x14ac:dyDescent="0.15">
      <c r="A407" s="21">
        <v>11</v>
      </c>
      <c r="B407" s="83">
        <v>42</v>
      </c>
      <c r="C407" s="84">
        <v>22</v>
      </c>
      <c r="D407" s="85">
        <v>20</v>
      </c>
      <c r="E407" s="20"/>
      <c r="F407" s="21">
        <v>51</v>
      </c>
      <c r="G407" s="83">
        <v>48</v>
      </c>
      <c r="H407" s="84">
        <v>22</v>
      </c>
      <c r="I407" s="85">
        <v>26</v>
      </c>
      <c r="J407" s="14"/>
      <c r="K407" s="21">
        <v>91</v>
      </c>
      <c r="L407" s="83">
        <v>48</v>
      </c>
      <c r="M407" s="84">
        <v>14</v>
      </c>
      <c r="N407" s="85">
        <v>34</v>
      </c>
      <c r="O407" s="14"/>
      <c r="P407" s="33"/>
      <c r="Q407" s="33"/>
      <c r="R407" s="33"/>
      <c r="S407" s="33"/>
      <c r="T407" s="14"/>
    </row>
    <row r="408" spans="1:20" s="15" customFormat="1" ht="12" x14ac:dyDescent="0.15">
      <c r="A408" s="21">
        <v>12</v>
      </c>
      <c r="B408" s="83">
        <v>33</v>
      </c>
      <c r="C408" s="84">
        <v>18</v>
      </c>
      <c r="D408" s="85">
        <v>15</v>
      </c>
      <c r="E408" s="20"/>
      <c r="F408" s="21">
        <v>52</v>
      </c>
      <c r="G408" s="83">
        <v>76</v>
      </c>
      <c r="H408" s="84">
        <v>44</v>
      </c>
      <c r="I408" s="85">
        <v>32</v>
      </c>
      <c r="J408" s="14"/>
      <c r="K408" s="21">
        <v>92</v>
      </c>
      <c r="L408" s="83">
        <v>32</v>
      </c>
      <c r="M408" s="84">
        <v>5</v>
      </c>
      <c r="N408" s="85">
        <v>27</v>
      </c>
      <c r="O408" s="14"/>
      <c r="P408" s="34" t="s">
        <v>7</v>
      </c>
      <c r="Q408" s="46">
        <f>SUM(B396:B400)</f>
        <v>172</v>
      </c>
      <c r="R408" s="47">
        <f>SUM(C396:C400)</f>
        <v>101</v>
      </c>
      <c r="S408" s="48">
        <f>SUM(D396:D400)</f>
        <v>71</v>
      </c>
      <c r="T408" s="35"/>
    </row>
    <row r="409" spans="1:20" s="15" customFormat="1" ht="12" x14ac:dyDescent="0.15">
      <c r="A409" s="21">
        <v>13</v>
      </c>
      <c r="B409" s="83">
        <v>39</v>
      </c>
      <c r="C409" s="84">
        <v>19</v>
      </c>
      <c r="D409" s="85">
        <v>20</v>
      </c>
      <c r="E409" s="20"/>
      <c r="F409" s="21">
        <v>53</v>
      </c>
      <c r="G409" s="83">
        <v>66</v>
      </c>
      <c r="H409" s="84">
        <v>38</v>
      </c>
      <c r="I409" s="85">
        <v>28</v>
      </c>
      <c r="J409" s="14"/>
      <c r="K409" s="21">
        <v>93</v>
      </c>
      <c r="L409" s="83">
        <v>29</v>
      </c>
      <c r="M409" s="84">
        <v>9</v>
      </c>
      <c r="N409" s="85">
        <v>20</v>
      </c>
      <c r="O409" s="14"/>
      <c r="P409" s="36" t="s">
        <v>8</v>
      </c>
      <c r="Q409" s="46">
        <f>SUM(B401:B405)</f>
        <v>186</v>
      </c>
      <c r="R409" s="49">
        <f>SUM(C401:C405)</f>
        <v>95</v>
      </c>
      <c r="S409" s="50">
        <f>SUM(D401:D405)</f>
        <v>91</v>
      </c>
      <c r="T409" s="35"/>
    </row>
    <row r="410" spans="1:20" s="15" customFormat="1" ht="12" x14ac:dyDescent="0.15">
      <c r="A410" s="21">
        <v>14</v>
      </c>
      <c r="B410" s="83">
        <v>40</v>
      </c>
      <c r="C410" s="84">
        <v>23</v>
      </c>
      <c r="D410" s="85">
        <v>17</v>
      </c>
      <c r="E410" s="20"/>
      <c r="F410" s="21">
        <v>54</v>
      </c>
      <c r="G410" s="83">
        <v>83</v>
      </c>
      <c r="H410" s="84">
        <v>39</v>
      </c>
      <c r="I410" s="85">
        <v>44</v>
      </c>
      <c r="J410" s="14"/>
      <c r="K410" s="21">
        <v>94</v>
      </c>
      <c r="L410" s="83">
        <v>22</v>
      </c>
      <c r="M410" s="84">
        <v>9</v>
      </c>
      <c r="N410" s="85">
        <v>13</v>
      </c>
      <c r="O410" s="14"/>
      <c r="P410" s="36" t="s">
        <v>9</v>
      </c>
      <c r="Q410" s="46">
        <f>SUM(B406:B410)</f>
        <v>203</v>
      </c>
      <c r="R410" s="49">
        <f>SUM(C406:C410)</f>
        <v>108</v>
      </c>
      <c r="S410" s="50">
        <f>SUM(D406:D410)</f>
        <v>95</v>
      </c>
      <c r="T410" s="35"/>
    </row>
    <row r="411" spans="1:20" s="15" customFormat="1" ht="12" x14ac:dyDescent="0.15">
      <c r="A411" s="25">
        <v>15</v>
      </c>
      <c r="B411" s="86">
        <v>40</v>
      </c>
      <c r="C411" s="87">
        <v>19</v>
      </c>
      <c r="D411" s="88">
        <v>21</v>
      </c>
      <c r="E411" s="20"/>
      <c r="F411" s="25">
        <v>55</v>
      </c>
      <c r="G411" s="86">
        <v>71</v>
      </c>
      <c r="H411" s="87">
        <v>30</v>
      </c>
      <c r="I411" s="88">
        <v>41</v>
      </c>
      <c r="J411" s="14"/>
      <c r="K411" s="25">
        <v>95</v>
      </c>
      <c r="L411" s="86">
        <v>15</v>
      </c>
      <c r="M411" s="87">
        <v>2</v>
      </c>
      <c r="N411" s="88">
        <v>13</v>
      </c>
      <c r="O411" s="14"/>
      <c r="P411" s="37" t="s">
        <v>10</v>
      </c>
      <c r="Q411" s="51">
        <f>SUM(B411:B415)</f>
        <v>258</v>
      </c>
      <c r="R411" s="52">
        <f>SUM(C411:C415)</f>
        <v>137</v>
      </c>
      <c r="S411" s="53">
        <f>SUM(D411:D415)</f>
        <v>121</v>
      </c>
      <c r="T411" s="35"/>
    </row>
    <row r="412" spans="1:20" s="15" customFormat="1" ht="12" x14ac:dyDescent="0.15">
      <c r="A412" s="25">
        <v>16</v>
      </c>
      <c r="B412" s="86">
        <v>53</v>
      </c>
      <c r="C412" s="87">
        <v>27</v>
      </c>
      <c r="D412" s="88">
        <v>26</v>
      </c>
      <c r="E412" s="20"/>
      <c r="F412" s="25">
        <v>56</v>
      </c>
      <c r="G412" s="86">
        <v>74</v>
      </c>
      <c r="H412" s="87">
        <v>38</v>
      </c>
      <c r="I412" s="88">
        <v>36</v>
      </c>
      <c r="J412" s="14"/>
      <c r="K412" s="25">
        <v>96</v>
      </c>
      <c r="L412" s="86">
        <v>10</v>
      </c>
      <c r="M412" s="87">
        <v>1</v>
      </c>
      <c r="N412" s="88">
        <v>9</v>
      </c>
      <c r="O412" s="14"/>
      <c r="P412" s="37" t="s">
        <v>11</v>
      </c>
      <c r="Q412" s="51">
        <f>SUM(B416:B420)</f>
        <v>244</v>
      </c>
      <c r="R412" s="52">
        <f>SUM(C416:C420)</f>
        <v>136</v>
      </c>
      <c r="S412" s="53">
        <f>SUM(D416:D420)</f>
        <v>108</v>
      </c>
      <c r="T412" s="35"/>
    </row>
    <row r="413" spans="1:20" s="15" customFormat="1" ht="12" x14ac:dyDescent="0.15">
      <c r="A413" s="25">
        <v>17</v>
      </c>
      <c r="B413" s="86">
        <v>59</v>
      </c>
      <c r="C413" s="87">
        <v>36</v>
      </c>
      <c r="D413" s="88">
        <v>23</v>
      </c>
      <c r="E413" s="20"/>
      <c r="F413" s="25">
        <v>57</v>
      </c>
      <c r="G413" s="86">
        <v>80</v>
      </c>
      <c r="H413" s="87">
        <v>40</v>
      </c>
      <c r="I413" s="88">
        <v>40</v>
      </c>
      <c r="J413" s="14"/>
      <c r="K413" s="25">
        <v>97</v>
      </c>
      <c r="L413" s="86">
        <v>9</v>
      </c>
      <c r="M413" s="87">
        <v>1</v>
      </c>
      <c r="N413" s="88">
        <v>8</v>
      </c>
      <c r="O413" s="14"/>
      <c r="P413" s="37" t="s">
        <v>12</v>
      </c>
      <c r="Q413" s="51">
        <f>SUM(B421:B425)</f>
        <v>193</v>
      </c>
      <c r="R413" s="52">
        <f>SUM(C421:C425)</f>
        <v>101</v>
      </c>
      <c r="S413" s="53">
        <f>SUM(D421:D425)</f>
        <v>92</v>
      </c>
      <c r="T413" s="35"/>
    </row>
    <row r="414" spans="1:20" s="15" customFormat="1" ht="12" x14ac:dyDescent="0.15">
      <c r="A414" s="25">
        <v>18</v>
      </c>
      <c r="B414" s="86">
        <v>51</v>
      </c>
      <c r="C414" s="87">
        <v>22</v>
      </c>
      <c r="D414" s="88">
        <v>29</v>
      </c>
      <c r="E414" s="20"/>
      <c r="F414" s="25">
        <v>58</v>
      </c>
      <c r="G414" s="86">
        <v>77</v>
      </c>
      <c r="H414" s="87">
        <v>37</v>
      </c>
      <c r="I414" s="88">
        <v>40</v>
      </c>
      <c r="J414" s="14"/>
      <c r="K414" s="25">
        <v>98</v>
      </c>
      <c r="L414" s="86">
        <v>6</v>
      </c>
      <c r="M414" s="87">
        <v>1</v>
      </c>
      <c r="N414" s="88">
        <v>5</v>
      </c>
      <c r="O414" s="14"/>
      <c r="P414" s="37" t="s">
        <v>13</v>
      </c>
      <c r="Q414" s="51">
        <f>SUM(B426:B430)</f>
        <v>219</v>
      </c>
      <c r="R414" s="52">
        <f>SUM(C426:C430)</f>
        <v>109</v>
      </c>
      <c r="S414" s="53">
        <f>SUM(D426:D430)</f>
        <v>110</v>
      </c>
      <c r="T414" s="35"/>
    </row>
    <row r="415" spans="1:20" s="15" customFormat="1" ht="12" x14ac:dyDescent="0.15">
      <c r="A415" s="25">
        <v>19</v>
      </c>
      <c r="B415" s="86">
        <v>55</v>
      </c>
      <c r="C415" s="87">
        <v>33</v>
      </c>
      <c r="D415" s="88">
        <v>22</v>
      </c>
      <c r="E415" s="20"/>
      <c r="F415" s="25">
        <v>59</v>
      </c>
      <c r="G415" s="86">
        <v>82</v>
      </c>
      <c r="H415" s="87">
        <v>39</v>
      </c>
      <c r="I415" s="88">
        <v>43</v>
      </c>
      <c r="J415" s="14"/>
      <c r="K415" s="25">
        <v>99</v>
      </c>
      <c r="L415" s="86">
        <v>4</v>
      </c>
      <c r="M415" s="87">
        <v>0</v>
      </c>
      <c r="N415" s="88">
        <v>4</v>
      </c>
      <c r="O415" s="14"/>
      <c r="P415" s="37" t="s">
        <v>14</v>
      </c>
      <c r="Q415" s="51">
        <f>SUM(B431:B435)</f>
        <v>266</v>
      </c>
      <c r="R415" s="52">
        <f>SUM(C431:C435)</f>
        <v>150</v>
      </c>
      <c r="S415" s="53">
        <f>SUM(D431:D435)</f>
        <v>116</v>
      </c>
      <c r="T415" s="35"/>
    </row>
    <row r="416" spans="1:20" s="15" customFormat="1" ht="12" x14ac:dyDescent="0.15">
      <c r="A416" s="21">
        <v>20</v>
      </c>
      <c r="B416" s="83">
        <v>53</v>
      </c>
      <c r="C416" s="84">
        <v>25</v>
      </c>
      <c r="D416" s="85">
        <v>28</v>
      </c>
      <c r="E416" s="20"/>
      <c r="F416" s="21">
        <v>60</v>
      </c>
      <c r="G416" s="83">
        <v>86</v>
      </c>
      <c r="H416" s="84">
        <v>42</v>
      </c>
      <c r="I416" s="85">
        <v>44</v>
      </c>
      <c r="J416" s="14"/>
      <c r="K416" s="21">
        <v>100</v>
      </c>
      <c r="L416" s="83">
        <v>1</v>
      </c>
      <c r="M416" s="84">
        <v>1</v>
      </c>
      <c r="N416" s="85">
        <v>0</v>
      </c>
      <c r="O416" s="14"/>
      <c r="P416" s="37" t="s">
        <v>15</v>
      </c>
      <c r="Q416" s="51">
        <f>SUM(G396:G400)</f>
        <v>352</v>
      </c>
      <c r="R416" s="52">
        <f>SUM(H396:H400)</f>
        <v>182</v>
      </c>
      <c r="S416" s="53">
        <f>SUM(I396:I400)</f>
        <v>170</v>
      </c>
      <c r="T416" s="35"/>
    </row>
    <row r="417" spans="1:20" s="15" customFormat="1" ht="12" x14ac:dyDescent="0.15">
      <c r="A417" s="21">
        <v>21</v>
      </c>
      <c r="B417" s="83">
        <v>50</v>
      </c>
      <c r="C417" s="84">
        <v>30</v>
      </c>
      <c r="D417" s="85">
        <v>20</v>
      </c>
      <c r="E417" s="20"/>
      <c r="F417" s="21">
        <v>61</v>
      </c>
      <c r="G417" s="83">
        <v>71</v>
      </c>
      <c r="H417" s="84">
        <v>38</v>
      </c>
      <c r="I417" s="85">
        <v>33</v>
      </c>
      <c r="J417" s="14"/>
      <c r="K417" s="21">
        <v>101</v>
      </c>
      <c r="L417" s="83">
        <v>2</v>
      </c>
      <c r="M417" s="84">
        <v>0</v>
      </c>
      <c r="N417" s="85">
        <v>2</v>
      </c>
      <c r="O417" s="14"/>
      <c r="P417" s="37" t="s">
        <v>16</v>
      </c>
      <c r="Q417" s="51">
        <f>SUM(G401:G405)</f>
        <v>351</v>
      </c>
      <c r="R417" s="52">
        <f>SUM(H401:H405)</f>
        <v>172</v>
      </c>
      <c r="S417" s="53">
        <f>SUM(I401:I405)</f>
        <v>179</v>
      </c>
      <c r="T417" s="35"/>
    </row>
    <row r="418" spans="1:20" s="15" customFormat="1" ht="12" x14ac:dyDescent="0.15">
      <c r="A418" s="21">
        <v>22</v>
      </c>
      <c r="B418" s="83">
        <v>46</v>
      </c>
      <c r="C418" s="84">
        <v>28</v>
      </c>
      <c r="D418" s="85">
        <v>18</v>
      </c>
      <c r="E418" s="20"/>
      <c r="F418" s="21">
        <v>62</v>
      </c>
      <c r="G418" s="83">
        <v>79</v>
      </c>
      <c r="H418" s="84">
        <v>40</v>
      </c>
      <c r="I418" s="85">
        <v>39</v>
      </c>
      <c r="J418" s="14"/>
      <c r="K418" s="21">
        <v>102</v>
      </c>
      <c r="L418" s="83">
        <v>1</v>
      </c>
      <c r="M418" s="84">
        <v>0</v>
      </c>
      <c r="N418" s="85">
        <v>1</v>
      </c>
      <c r="O418" s="14"/>
      <c r="P418" s="37" t="s">
        <v>17</v>
      </c>
      <c r="Q418" s="51">
        <f>SUM(G406:G410)</f>
        <v>326</v>
      </c>
      <c r="R418" s="52">
        <f>SUM(H406:H410)</f>
        <v>173</v>
      </c>
      <c r="S418" s="53">
        <f>SUM(I406:I410)</f>
        <v>153</v>
      </c>
      <c r="T418" s="35"/>
    </row>
    <row r="419" spans="1:20" s="15" customFormat="1" ht="12" x14ac:dyDescent="0.15">
      <c r="A419" s="21">
        <v>23</v>
      </c>
      <c r="B419" s="83">
        <v>44</v>
      </c>
      <c r="C419" s="84">
        <v>22</v>
      </c>
      <c r="D419" s="85">
        <v>22</v>
      </c>
      <c r="E419" s="20"/>
      <c r="F419" s="21">
        <v>63</v>
      </c>
      <c r="G419" s="83">
        <v>99</v>
      </c>
      <c r="H419" s="84">
        <v>47</v>
      </c>
      <c r="I419" s="85">
        <v>52</v>
      </c>
      <c r="J419" s="14"/>
      <c r="K419" s="21">
        <v>103</v>
      </c>
      <c r="L419" s="83">
        <v>0</v>
      </c>
      <c r="M419" s="84">
        <v>0</v>
      </c>
      <c r="N419" s="85">
        <v>0</v>
      </c>
      <c r="O419" s="14"/>
      <c r="P419" s="37" t="s">
        <v>18</v>
      </c>
      <c r="Q419" s="51">
        <f>SUM(G411:G415)</f>
        <v>384</v>
      </c>
      <c r="R419" s="52">
        <f>SUM(H411:H415)</f>
        <v>184</v>
      </c>
      <c r="S419" s="53">
        <f>SUM(I411:I415)</f>
        <v>200</v>
      </c>
      <c r="T419" s="35"/>
    </row>
    <row r="420" spans="1:20" s="15" customFormat="1" ht="12" x14ac:dyDescent="0.15">
      <c r="A420" s="21">
        <v>24</v>
      </c>
      <c r="B420" s="83">
        <v>51</v>
      </c>
      <c r="C420" s="84">
        <v>31</v>
      </c>
      <c r="D420" s="85">
        <v>20</v>
      </c>
      <c r="E420" s="20"/>
      <c r="F420" s="21">
        <v>64</v>
      </c>
      <c r="G420" s="83">
        <v>91</v>
      </c>
      <c r="H420" s="84">
        <v>49</v>
      </c>
      <c r="I420" s="85">
        <v>42</v>
      </c>
      <c r="J420" s="14"/>
      <c r="K420" s="21">
        <v>104</v>
      </c>
      <c r="L420" s="83">
        <v>0</v>
      </c>
      <c r="M420" s="84">
        <v>0</v>
      </c>
      <c r="N420" s="85">
        <v>0</v>
      </c>
      <c r="O420" s="14"/>
      <c r="P420" s="37" t="s">
        <v>19</v>
      </c>
      <c r="Q420" s="51">
        <f>SUM(G416:G420)</f>
        <v>426</v>
      </c>
      <c r="R420" s="52">
        <f>SUM(H416:H420)</f>
        <v>216</v>
      </c>
      <c r="S420" s="53">
        <f>SUM(I416:I420)</f>
        <v>210</v>
      </c>
      <c r="T420" s="35"/>
    </row>
    <row r="421" spans="1:20" s="15" customFormat="1" ht="12" x14ac:dyDescent="0.15">
      <c r="A421" s="25">
        <v>25</v>
      </c>
      <c r="B421" s="86">
        <v>39</v>
      </c>
      <c r="C421" s="87">
        <v>18</v>
      </c>
      <c r="D421" s="88">
        <v>21</v>
      </c>
      <c r="E421" s="20"/>
      <c r="F421" s="25">
        <v>65</v>
      </c>
      <c r="G421" s="86">
        <v>108</v>
      </c>
      <c r="H421" s="87">
        <v>66</v>
      </c>
      <c r="I421" s="88">
        <v>42</v>
      </c>
      <c r="J421" s="14"/>
      <c r="K421" s="25">
        <v>105</v>
      </c>
      <c r="L421" s="86">
        <v>0</v>
      </c>
      <c r="M421" s="87">
        <v>0</v>
      </c>
      <c r="N421" s="88">
        <v>0</v>
      </c>
      <c r="O421" s="14"/>
      <c r="P421" s="36" t="s">
        <v>20</v>
      </c>
      <c r="Q421" s="46">
        <f>SUM(G421:G425)</f>
        <v>614</v>
      </c>
      <c r="R421" s="49">
        <f>SUM(H421:H425)</f>
        <v>312</v>
      </c>
      <c r="S421" s="50">
        <f>SUM(I421:I425)</f>
        <v>302</v>
      </c>
      <c r="T421" s="35"/>
    </row>
    <row r="422" spans="1:20" s="15" customFormat="1" ht="12" x14ac:dyDescent="0.15">
      <c r="A422" s="25">
        <v>26</v>
      </c>
      <c r="B422" s="86">
        <v>43</v>
      </c>
      <c r="C422" s="87">
        <v>24</v>
      </c>
      <c r="D422" s="88">
        <v>19</v>
      </c>
      <c r="E422" s="20"/>
      <c r="F422" s="25">
        <v>66</v>
      </c>
      <c r="G422" s="86">
        <v>101</v>
      </c>
      <c r="H422" s="87">
        <v>49</v>
      </c>
      <c r="I422" s="88">
        <v>52</v>
      </c>
      <c r="J422" s="14"/>
      <c r="K422" s="25">
        <v>106</v>
      </c>
      <c r="L422" s="86">
        <v>0</v>
      </c>
      <c r="M422" s="87">
        <v>0</v>
      </c>
      <c r="N422" s="88">
        <v>0</v>
      </c>
      <c r="O422" s="14"/>
      <c r="P422" s="36" t="s">
        <v>21</v>
      </c>
      <c r="Q422" s="46">
        <f>SUM(G426:G430)</f>
        <v>450</v>
      </c>
      <c r="R422" s="49">
        <f>SUM(H426:H430)</f>
        <v>219</v>
      </c>
      <c r="S422" s="50">
        <f>SUM(I426:I430)</f>
        <v>231</v>
      </c>
      <c r="T422" s="35"/>
    </row>
    <row r="423" spans="1:20" s="15" customFormat="1" ht="12" x14ac:dyDescent="0.15">
      <c r="A423" s="25">
        <v>27</v>
      </c>
      <c r="B423" s="86">
        <v>39</v>
      </c>
      <c r="C423" s="87">
        <v>21</v>
      </c>
      <c r="D423" s="88">
        <v>18</v>
      </c>
      <c r="E423" s="20"/>
      <c r="F423" s="25">
        <v>67</v>
      </c>
      <c r="G423" s="86">
        <v>129</v>
      </c>
      <c r="H423" s="87">
        <v>59</v>
      </c>
      <c r="I423" s="88">
        <v>70</v>
      </c>
      <c r="J423" s="14"/>
      <c r="K423" s="25">
        <v>107</v>
      </c>
      <c r="L423" s="86">
        <v>0</v>
      </c>
      <c r="M423" s="87">
        <v>0</v>
      </c>
      <c r="N423" s="88">
        <v>0</v>
      </c>
      <c r="O423" s="14"/>
      <c r="P423" s="36" t="s">
        <v>22</v>
      </c>
      <c r="Q423" s="46">
        <f>SUM(G431:G435)</f>
        <v>391</v>
      </c>
      <c r="R423" s="49">
        <f>SUM(H431:H435)</f>
        <v>166</v>
      </c>
      <c r="S423" s="50">
        <f>SUM(I431:I435)</f>
        <v>225</v>
      </c>
      <c r="T423" s="35"/>
    </row>
    <row r="424" spans="1:20" s="15" customFormat="1" ht="12" x14ac:dyDescent="0.15">
      <c r="A424" s="25">
        <v>28</v>
      </c>
      <c r="B424" s="86">
        <v>34</v>
      </c>
      <c r="C424" s="87">
        <v>19</v>
      </c>
      <c r="D424" s="88">
        <v>15</v>
      </c>
      <c r="E424" s="20"/>
      <c r="F424" s="25">
        <v>68</v>
      </c>
      <c r="G424" s="86">
        <v>131</v>
      </c>
      <c r="H424" s="87">
        <v>67</v>
      </c>
      <c r="I424" s="88">
        <v>64</v>
      </c>
      <c r="J424" s="14"/>
      <c r="K424" s="25">
        <v>108</v>
      </c>
      <c r="L424" s="86">
        <v>0</v>
      </c>
      <c r="M424" s="87">
        <v>0</v>
      </c>
      <c r="N424" s="88">
        <v>0</v>
      </c>
      <c r="O424" s="14"/>
      <c r="P424" s="36" t="s">
        <v>23</v>
      </c>
      <c r="Q424" s="46">
        <f>SUM(L396:L400)</f>
        <v>387</v>
      </c>
      <c r="R424" s="49">
        <f>SUM(M396:M400)</f>
        <v>152</v>
      </c>
      <c r="S424" s="50">
        <f>SUM(N396:N400)</f>
        <v>235</v>
      </c>
      <c r="T424" s="35"/>
    </row>
    <row r="425" spans="1:20" s="15" customFormat="1" ht="12" x14ac:dyDescent="0.15">
      <c r="A425" s="25">
        <v>29</v>
      </c>
      <c r="B425" s="86">
        <v>38</v>
      </c>
      <c r="C425" s="87">
        <v>19</v>
      </c>
      <c r="D425" s="88">
        <v>19</v>
      </c>
      <c r="E425" s="20"/>
      <c r="F425" s="25">
        <v>69</v>
      </c>
      <c r="G425" s="86">
        <v>145</v>
      </c>
      <c r="H425" s="87">
        <v>71</v>
      </c>
      <c r="I425" s="88">
        <v>74</v>
      </c>
      <c r="J425" s="14"/>
      <c r="K425" s="25">
        <v>109</v>
      </c>
      <c r="L425" s="86">
        <v>0</v>
      </c>
      <c r="M425" s="87">
        <v>0</v>
      </c>
      <c r="N425" s="88">
        <v>0</v>
      </c>
      <c r="O425" s="14"/>
      <c r="P425" s="36" t="s">
        <v>24</v>
      </c>
      <c r="Q425" s="46">
        <f>SUM(L401:L405)</f>
        <v>327</v>
      </c>
      <c r="R425" s="49">
        <f>SUM(M401:M405)</f>
        <v>104</v>
      </c>
      <c r="S425" s="50">
        <f>SUM(N401:N405)</f>
        <v>223</v>
      </c>
      <c r="T425" s="35"/>
    </row>
    <row r="426" spans="1:20" s="15" customFormat="1" ht="12" x14ac:dyDescent="0.15">
      <c r="A426" s="21">
        <v>30</v>
      </c>
      <c r="B426" s="83">
        <v>39</v>
      </c>
      <c r="C426" s="84">
        <v>16</v>
      </c>
      <c r="D426" s="85">
        <v>23</v>
      </c>
      <c r="E426" s="20"/>
      <c r="F426" s="21">
        <v>70</v>
      </c>
      <c r="G426" s="83">
        <v>136</v>
      </c>
      <c r="H426" s="84">
        <v>64</v>
      </c>
      <c r="I426" s="85">
        <v>72</v>
      </c>
      <c r="J426" s="14"/>
      <c r="K426" s="21">
        <v>110</v>
      </c>
      <c r="L426" s="83">
        <v>0</v>
      </c>
      <c r="M426" s="84">
        <v>0</v>
      </c>
      <c r="N426" s="85">
        <v>0</v>
      </c>
      <c r="O426" s="14"/>
      <c r="P426" s="36" t="s">
        <v>25</v>
      </c>
      <c r="Q426" s="46">
        <f>SUM(L406:L410)</f>
        <v>184</v>
      </c>
      <c r="R426" s="49">
        <f>SUM(M406:M410)</f>
        <v>57</v>
      </c>
      <c r="S426" s="50">
        <f>SUM(N406:N410)</f>
        <v>127</v>
      </c>
      <c r="T426" s="35"/>
    </row>
    <row r="427" spans="1:20" s="15" customFormat="1" ht="12" x14ac:dyDescent="0.15">
      <c r="A427" s="21">
        <v>31</v>
      </c>
      <c r="B427" s="83">
        <v>47</v>
      </c>
      <c r="C427" s="84">
        <v>23</v>
      </c>
      <c r="D427" s="85">
        <v>24</v>
      </c>
      <c r="E427" s="20"/>
      <c r="F427" s="21">
        <v>71</v>
      </c>
      <c r="G427" s="83">
        <v>64</v>
      </c>
      <c r="H427" s="84">
        <v>28</v>
      </c>
      <c r="I427" s="85">
        <v>36</v>
      </c>
      <c r="J427" s="14"/>
      <c r="K427" s="21">
        <v>111</v>
      </c>
      <c r="L427" s="83">
        <v>0</v>
      </c>
      <c r="M427" s="84">
        <v>0</v>
      </c>
      <c r="N427" s="85">
        <v>0</v>
      </c>
      <c r="O427" s="14"/>
      <c r="P427" s="36" t="s">
        <v>26</v>
      </c>
      <c r="Q427" s="46">
        <f>SUM(L411:L415)</f>
        <v>44</v>
      </c>
      <c r="R427" s="46">
        <f>SUM(M411:M415)</f>
        <v>5</v>
      </c>
      <c r="S427" s="48">
        <f>SUM(N411:N415)</f>
        <v>39</v>
      </c>
      <c r="T427" s="35"/>
    </row>
    <row r="428" spans="1:20" s="15" customFormat="1" ht="12" x14ac:dyDescent="0.15">
      <c r="A428" s="21">
        <v>32</v>
      </c>
      <c r="B428" s="83">
        <v>43</v>
      </c>
      <c r="C428" s="84">
        <v>17</v>
      </c>
      <c r="D428" s="85">
        <v>26</v>
      </c>
      <c r="E428" s="20"/>
      <c r="F428" s="21">
        <v>72</v>
      </c>
      <c r="G428" s="83">
        <v>80</v>
      </c>
      <c r="H428" s="84">
        <v>42</v>
      </c>
      <c r="I428" s="85">
        <v>38</v>
      </c>
      <c r="J428" s="14"/>
      <c r="K428" s="21">
        <v>112</v>
      </c>
      <c r="L428" s="83">
        <v>0</v>
      </c>
      <c r="M428" s="84">
        <v>0</v>
      </c>
      <c r="N428" s="85">
        <v>0</v>
      </c>
      <c r="O428" s="14"/>
      <c r="P428" s="36" t="s">
        <v>27</v>
      </c>
      <c r="Q428" s="46">
        <f>SUM(L416:L420)</f>
        <v>4</v>
      </c>
      <c r="R428" s="46">
        <f>SUM(M416:M420)</f>
        <v>1</v>
      </c>
      <c r="S428" s="48">
        <f>SUM(N416:N420)</f>
        <v>3</v>
      </c>
      <c r="T428" s="35"/>
    </row>
    <row r="429" spans="1:20" s="15" customFormat="1" ht="12" x14ac:dyDescent="0.15">
      <c r="A429" s="21">
        <v>33</v>
      </c>
      <c r="B429" s="83">
        <v>53</v>
      </c>
      <c r="C429" s="84">
        <v>27</v>
      </c>
      <c r="D429" s="85">
        <v>26</v>
      </c>
      <c r="E429" s="20"/>
      <c r="F429" s="21">
        <v>73</v>
      </c>
      <c r="G429" s="83">
        <v>85</v>
      </c>
      <c r="H429" s="84">
        <v>43</v>
      </c>
      <c r="I429" s="85">
        <v>42</v>
      </c>
      <c r="J429" s="14"/>
      <c r="K429" s="21">
        <v>113</v>
      </c>
      <c r="L429" s="83">
        <v>0</v>
      </c>
      <c r="M429" s="84">
        <v>0</v>
      </c>
      <c r="N429" s="85">
        <v>0</v>
      </c>
      <c r="O429" s="14"/>
      <c r="P429" s="36" t="s">
        <v>28</v>
      </c>
      <c r="Q429" s="46">
        <f>SUM(L421:L425)</f>
        <v>0</v>
      </c>
      <c r="R429" s="46">
        <f>SUM(M421:M425)</f>
        <v>0</v>
      </c>
      <c r="S429" s="48">
        <f>SUM(N421:N425)</f>
        <v>0</v>
      </c>
      <c r="T429" s="35"/>
    </row>
    <row r="430" spans="1:20" s="15" customFormat="1" ht="12" x14ac:dyDescent="0.15">
      <c r="A430" s="21">
        <v>34</v>
      </c>
      <c r="B430" s="83">
        <v>37</v>
      </c>
      <c r="C430" s="84">
        <v>26</v>
      </c>
      <c r="D430" s="85">
        <v>11</v>
      </c>
      <c r="E430" s="20"/>
      <c r="F430" s="21">
        <v>74</v>
      </c>
      <c r="G430" s="83">
        <v>85</v>
      </c>
      <c r="H430" s="84">
        <v>42</v>
      </c>
      <c r="I430" s="85">
        <v>43</v>
      </c>
      <c r="J430" s="14"/>
      <c r="K430" s="21">
        <v>114</v>
      </c>
      <c r="L430" s="83">
        <v>0</v>
      </c>
      <c r="M430" s="84">
        <v>0</v>
      </c>
      <c r="N430" s="85">
        <v>0</v>
      </c>
      <c r="O430" s="14"/>
      <c r="P430" s="36" t="s">
        <v>29</v>
      </c>
      <c r="Q430" s="46">
        <f>SUM(L426:L430)</f>
        <v>0</v>
      </c>
      <c r="R430" s="46">
        <f>SUM(M426:M430)</f>
        <v>0</v>
      </c>
      <c r="S430" s="50">
        <f>SUM(N426:N430)</f>
        <v>0</v>
      </c>
      <c r="T430" s="35"/>
    </row>
    <row r="431" spans="1:20" s="15" customFormat="1" ht="12" x14ac:dyDescent="0.15">
      <c r="A431" s="25">
        <v>35</v>
      </c>
      <c r="B431" s="86">
        <v>45</v>
      </c>
      <c r="C431" s="87">
        <v>22</v>
      </c>
      <c r="D431" s="88">
        <v>23</v>
      </c>
      <c r="E431" s="20"/>
      <c r="F431" s="25">
        <v>75</v>
      </c>
      <c r="G431" s="86">
        <v>81</v>
      </c>
      <c r="H431" s="87">
        <v>37</v>
      </c>
      <c r="I431" s="88">
        <v>44</v>
      </c>
      <c r="J431" s="14"/>
      <c r="K431" s="25">
        <v>115</v>
      </c>
      <c r="L431" s="86">
        <v>0</v>
      </c>
      <c r="M431" s="87">
        <v>0</v>
      </c>
      <c r="N431" s="88">
        <v>0</v>
      </c>
      <c r="O431" s="14"/>
      <c r="P431" s="36" t="s">
        <v>30</v>
      </c>
      <c r="Q431" s="46">
        <f>SUM(L431:L435)</f>
        <v>0</v>
      </c>
      <c r="R431" s="46">
        <f>SUM(M431:M435)</f>
        <v>0</v>
      </c>
      <c r="S431" s="48">
        <f>SUM(N431:N435)</f>
        <v>0</v>
      </c>
      <c r="T431" s="35"/>
    </row>
    <row r="432" spans="1:20" s="15" customFormat="1" ht="12" x14ac:dyDescent="0.15">
      <c r="A432" s="25">
        <v>36</v>
      </c>
      <c r="B432" s="86">
        <v>45</v>
      </c>
      <c r="C432" s="87">
        <v>29</v>
      </c>
      <c r="D432" s="88">
        <v>16</v>
      </c>
      <c r="E432" s="20"/>
      <c r="F432" s="25">
        <v>76</v>
      </c>
      <c r="G432" s="86">
        <v>78</v>
      </c>
      <c r="H432" s="87">
        <v>27</v>
      </c>
      <c r="I432" s="88">
        <v>51</v>
      </c>
      <c r="J432" s="14"/>
      <c r="K432" s="25">
        <v>116</v>
      </c>
      <c r="L432" s="86">
        <v>0</v>
      </c>
      <c r="M432" s="87">
        <v>0</v>
      </c>
      <c r="N432" s="88">
        <v>0</v>
      </c>
      <c r="O432" s="14"/>
      <c r="P432" s="36" t="s">
        <v>31</v>
      </c>
      <c r="Q432" s="46">
        <f>SUM(Q396:Q400)</f>
        <v>0</v>
      </c>
      <c r="R432" s="46">
        <f>SUM(R396:R400)</f>
        <v>0</v>
      </c>
      <c r="S432" s="48">
        <f>SUM(S396:S400)</f>
        <v>0</v>
      </c>
      <c r="T432" s="35"/>
    </row>
    <row r="433" spans="1:20" s="15" customFormat="1" ht="12" x14ac:dyDescent="0.15">
      <c r="A433" s="25">
        <v>37</v>
      </c>
      <c r="B433" s="86">
        <v>62</v>
      </c>
      <c r="C433" s="87">
        <v>34</v>
      </c>
      <c r="D433" s="88">
        <v>28</v>
      </c>
      <c r="E433" s="20"/>
      <c r="F433" s="25">
        <v>77</v>
      </c>
      <c r="G433" s="86">
        <v>86</v>
      </c>
      <c r="H433" s="87">
        <v>34</v>
      </c>
      <c r="I433" s="88">
        <v>52</v>
      </c>
      <c r="J433" s="14"/>
      <c r="K433" s="25">
        <v>117</v>
      </c>
      <c r="L433" s="86">
        <v>0</v>
      </c>
      <c r="M433" s="87">
        <v>0</v>
      </c>
      <c r="N433" s="88">
        <v>0</v>
      </c>
      <c r="O433" s="14"/>
      <c r="P433" s="36" t="s">
        <v>32</v>
      </c>
      <c r="Q433" s="46">
        <f>SUM(Q401:Q405)</f>
        <v>0</v>
      </c>
      <c r="R433" s="46">
        <f>SUM(R401:R405)</f>
        <v>0</v>
      </c>
      <c r="S433" s="48">
        <f>SUM(S401:S405)</f>
        <v>0</v>
      </c>
      <c r="T433" s="35"/>
    </row>
    <row r="434" spans="1:20" s="15" customFormat="1" ht="12.75" thickBot="1" x14ac:dyDescent="0.2">
      <c r="A434" s="25">
        <v>38</v>
      </c>
      <c r="B434" s="86">
        <v>55</v>
      </c>
      <c r="C434" s="87">
        <v>33</v>
      </c>
      <c r="D434" s="88">
        <v>22</v>
      </c>
      <c r="E434" s="20"/>
      <c r="F434" s="25">
        <v>78</v>
      </c>
      <c r="G434" s="86">
        <v>76</v>
      </c>
      <c r="H434" s="87">
        <v>36</v>
      </c>
      <c r="I434" s="88">
        <v>40</v>
      </c>
      <c r="J434" s="14"/>
      <c r="K434" s="25">
        <v>118</v>
      </c>
      <c r="L434" s="86">
        <v>0</v>
      </c>
      <c r="M434" s="87">
        <v>0</v>
      </c>
      <c r="N434" s="88">
        <v>0</v>
      </c>
      <c r="O434" s="14"/>
      <c r="P434" s="38" t="s">
        <v>33</v>
      </c>
      <c r="Q434" s="54">
        <f>Q406</f>
        <v>0</v>
      </c>
      <c r="R434" s="54">
        <f>R406</f>
        <v>0</v>
      </c>
      <c r="S434" s="55">
        <f>S406</f>
        <v>0</v>
      </c>
      <c r="T434" s="35"/>
    </row>
    <row r="435" spans="1:20" s="15" customFormat="1" ht="12.75" thickTop="1" x14ac:dyDescent="0.15">
      <c r="A435" s="39">
        <v>39</v>
      </c>
      <c r="B435" s="89">
        <v>59</v>
      </c>
      <c r="C435" s="90">
        <v>32</v>
      </c>
      <c r="D435" s="91">
        <v>27</v>
      </c>
      <c r="E435" s="20"/>
      <c r="F435" s="39">
        <v>79</v>
      </c>
      <c r="G435" s="89">
        <v>70</v>
      </c>
      <c r="H435" s="90">
        <v>32</v>
      </c>
      <c r="I435" s="91">
        <v>38</v>
      </c>
      <c r="J435" s="14"/>
      <c r="K435" s="39">
        <v>119</v>
      </c>
      <c r="L435" s="89">
        <v>0</v>
      </c>
      <c r="M435" s="90">
        <v>0</v>
      </c>
      <c r="N435" s="91">
        <v>0</v>
      </c>
      <c r="O435" s="14"/>
      <c r="P435" s="40" t="s">
        <v>3</v>
      </c>
      <c r="Q435" s="56">
        <f>SUM(Q408:Q434)</f>
        <v>5981</v>
      </c>
      <c r="R435" s="57">
        <f>SUM(R408:R434)</f>
        <v>2880</v>
      </c>
      <c r="S435" s="58">
        <f>SUM(S408:S434)</f>
        <v>3101</v>
      </c>
      <c r="T435" s="35"/>
    </row>
    <row r="436" spans="1:20" s="15" customFormat="1" x14ac:dyDescent="0.15">
      <c r="A436" s="3"/>
      <c r="B436" s="4"/>
      <c r="C436" s="4"/>
      <c r="D436" s="4"/>
      <c r="E436" s="20"/>
      <c r="F436" s="3"/>
      <c r="G436" s="4"/>
      <c r="H436" s="4"/>
      <c r="I436" s="4"/>
      <c r="J436" s="14"/>
      <c r="O436" s="14"/>
      <c r="P436" s="4"/>
      <c r="Q436" s="9"/>
      <c r="R436" s="35"/>
    </row>
    <row r="437" spans="1:20" s="15" customFormat="1" ht="12" x14ac:dyDescent="0.15">
      <c r="A437" s="10"/>
      <c r="B437" s="41" t="s">
        <v>3</v>
      </c>
      <c r="C437" s="12" t="s">
        <v>1</v>
      </c>
      <c r="D437" s="13" t="s">
        <v>2</v>
      </c>
      <c r="E437" s="20"/>
      <c r="F437" s="10"/>
      <c r="G437" s="41" t="s">
        <v>34</v>
      </c>
      <c r="H437" s="12" t="s">
        <v>35</v>
      </c>
      <c r="I437" s="13" t="s">
        <v>36</v>
      </c>
      <c r="J437" s="14"/>
      <c r="K437" s="96" t="s">
        <v>77</v>
      </c>
      <c r="L437" s="97" t="s">
        <v>78</v>
      </c>
      <c r="M437" s="97"/>
      <c r="N437" s="97"/>
      <c r="O437" s="97"/>
      <c r="P437" s="97"/>
      <c r="Q437" s="97"/>
      <c r="R437" s="97"/>
      <c r="S437" s="97"/>
    </row>
    <row r="438" spans="1:20" s="15" customFormat="1" ht="12" x14ac:dyDescent="0.15">
      <c r="A438" s="42" t="s">
        <v>37</v>
      </c>
      <c r="B438" s="59">
        <f>SUM(Q408:Q410)</f>
        <v>561</v>
      </c>
      <c r="C438" s="60">
        <f>SUM(R408:R410)</f>
        <v>304</v>
      </c>
      <c r="D438" s="61">
        <f>SUM(S408:S410)</f>
        <v>257</v>
      </c>
      <c r="E438" s="20"/>
      <c r="F438" s="42" t="s">
        <v>37</v>
      </c>
      <c r="G438" s="68">
        <f>B438/B441*100</f>
        <v>9.3797023909045301</v>
      </c>
      <c r="H438" s="69">
        <f>C438/C441*100</f>
        <v>10.555555555555555</v>
      </c>
      <c r="I438" s="70">
        <f>D438/D441*100</f>
        <v>8.287649145436955</v>
      </c>
      <c r="J438" s="14"/>
      <c r="L438" s="97"/>
      <c r="M438" s="97"/>
      <c r="N438" s="97"/>
      <c r="O438" s="97"/>
      <c r="P438" s="97"/>
      <c r="Q438" s="97"/>
      <c r="R438" s="97"/>
      <c r="S438" s="97"/>
    </row>
    <row r="439" spans="1:20" s="15" customFormat="1" x14ac:dyDescent="0.15">
      <c r="A439" s="43" t="s">
        <v>38</v>
      </c>
      <c r="B439" s="62">
        <f>SUM(Q411:Q420)</f>
        <v>3019</v>
      </c>
      <c r="C439" s="49">
        <f>SUM(R411:R420)</f>
        <v>1560</v>
      </c>
      <c r="D439" s="50">
        <f>SUM(S411:S420)</f>
        <v>1459</v>
      </c>
      <c r="E439" s="20"/>
      <c r="F439" s="43" t="s">
        <v>38</v>
      </c>
      <c r="G439" s="71">
        <f>B439/B441*100</f>
        <v>50.476508944992474</v>
      </c>
      <c r="H439" s="72">
        <f>C439/C441*100</f>
        <v>54.166666666666664</v>
      </c>
      <c r="I439" s="73">
        <f>D439/D441*100</f>
        <v>47.049338922928087</v>
      </c>
      <c r="J439" s="14"/>
      <c r="O439" s="14"/>
      <c r="P439" s="4"/>
      <c r="Q439" s="9"/>
      <c r="R439" s="35"/>
    </row>
    <row r="440" spans="1:20" s="15" customFormat="1" ht="14.25" thickBot="1" x14ac:dyDescent="0.2">
      <c r="A440" s="44" t="s">
        <v>39</v>
      </c>
      <c r="B440" s="63">
        <f>SUM(Q421:Q434)</f>
        <v>2401</v>
      </c>
      <c r="C440" s="64">
        <f>SUM(R421:R434)</f>
        <v>1016</v>
      </c>
      <c r="D440" s="65">
        <f>SUM(S421:S434)</f>
        <v>1385</v>
      </c>
      <c r="E440" s="20"/>
      <c r="F440" s="44" t="s">
        <v>39</v>
      </c>
      <c r="G440" s="74">
        <f>B440/B441*100</f>
        <v>40.143788664102992</v>
      </c>
      <c r="H440" s="75">
        <f>C440/C441*100</f>
        <v>35.277777777777779</v>
      </c>
      <c r="I440" s="76">
        <f>D440/D441*100</f>
        <v>44.663011931634955</v>
      </c>
      <c r="J440" s="14"/>
      <c r="O440" s="14"/>
      <c r="P440" s="4"/>
      <c r="Q440" s="9"/>
      <c r="R440" s="35"/>
    </row>
    <row r="441" spans="1:20" s="15" customFormat="1" ht="14.25" thickTop="1" x14ac:dyDescent="0.15">
      <c r="A441" s="45" t="s">
        <v>3</v>
      </c>
      <c r="B441" s="56">
        <f>SUM(B438:B440)</f>
        <v>5981</v>
      </c>
      <c r="C441" s="66">
        <f>SUM(C438:C440)</f>
        <v>2880</v>
      </c>
      <c r="D441" s="67">
        <f>SUM(D438:D440)</f>
        <v>3101</v>
      </c>
      <c r="E441" s="20"/>
      <c r="F441" s="45" t="s">
        <v>3</v>
      </c>
      <c r="G441" s="77">
        <f>SUM(G438:G440)</f>
        <v>100</v>
      </c>
      <c r="H441" s="78">
        <f>SUM(H438:H440)</f>
        <v>100</v>
      </c>
      <c r="I441" s="79">
        <f>SUM(I438:I440)</f>
        <v>100</v>
      </c>
      <c r="J441" s="14"/>
      <c r="O441" s="14"/>
      <c r="P441" s="4"/>
      <c r="Q441" s="9"/>
      <c r="R441" s="35"/>
    </row>
    <row r="442" spans="1:20" s="2" customFormat="1" ht="17.25" x14ac:dyDescent="0.2">
      <c r="A442" s="2" t="s">
        <v>48</v>
      </c>
      <c r="B442" s="1"/>
      <c r="C442" s="1"/>
      <c r="E442" s="5"/>
      <c r="H442" s="99" t="str">
        <f>$H$1</f>
        <v>2017（平成29）年8月末現在</v>
      </c>
      <c r="I442" s="99"/>
      <c r="J442" s="99"/>
      <c r="K442" s="99"/>
      <c r="L442" s="99"/>
      <c r="M442" s="99"/>
      <c r="N442" s="99"/>
      <c r="O442" s="99"/>
      <c r="P442" s="99"/>
      <c r="Q442" s="7"/>
    </row>
    <row r="443" spans="1:20" ht="6.95" customHeight="1" x14ac:dyDescent="0.15"/>
    <row r="444" spans="1:20" s="15" customFormat="1" ht="12" x14ac:dyDescent="0.15">
      <c r="A444" s="10" t="s">
        <v>6</v>
      </c>
      <c r="B444" s="11" t="s">
        <v>4</v>
      </c>
      <c r="C444" s="12" t="s">
        <v>1</v>
      </c>
      <c r="D444" s="13" t="s">
        <v>2</v>
      </c>
      <c r="E444" s="14"/>
      <c r="F444" s="10" t="s">
        <v>6</v>
      </c>
      <c r="G444" s="11" t="s">
        <v>4</v>
      </c>
      <c r="H444" s="12" t="s">
        <v>1</v>
      </c>
      <c r="I444" s="13" t="s">
        <v>2</v>
      </c>
      <c r="J444" s="14"/>
      <c r="K444" s="10" t="s">
        <v>6</v>
      </c>
      <c r="L444" s="11" t="s">
        <v>4</v>
      </c>
      <c r="M444" s="12" t="s">
        <v>1</v>
      </c>
      <c r="N444" s="13" t="s">
        <v>2</v>
      </c>
      <c r="O444" s="14"/>
      <c r="P444" s="10" t="s">
        <v>6</v>
      </c>
      <c r="Q444" s="11" t="s">
        <v>4</v>
      </c>
      <c r="R444" s="12" t="s">
        <v>1</v>
      </c>
      <c r="S444" s="13" t="s">
        <v>2</v>
      </c>
    </row>
    <row r="445" spans="1:20" s="15" customFormat="1" ht="12" x14ac:dyDescent="0.15">
      <c r="A445" s="16">
        <v>0</v>
      </c>
      <c r="B445" s="80">
        <v>34</v>
      </c>
      <c r="C445" s="81">
        <v>18</v>
      </c>
      <c r="D445" s="82">
        <v>16</v>
      </c>
      <c r="E445" s="20"/>
      <c r="F445" s="16">
        <v>40</v>
      </c>
      <c r="G445" s="80">
        <v>86</v>
      </c>
      <c r="H445" s="81">
        <v>44</v>
      </c>
      <c r="I445" s="82">
        <v>42</v>
      </c>
      <c r="J445" s="14"/>
      <c r="K445" s="16">
        <v>80</v>
      </c>
      <c r="L445" s="80">
        <v>144</v>
      </c>
      <c r="M445" s="81">
        <v>66</v>
      </c>
      <c r="N445" s="82">
        <v>78</v>
      </c>
      <c r="O445" s="14"/>
      <c r="P445" s="16">
        <v>120</v>
      </c>
      <c r="Q445" s="17">
        <v>0</v>
      </c>
      <c r="R445" s="18">
        <v>0</v>
      </c>
      <c r="S445" s="19">
        <v>0</v>
      </c>
    </row>
    <row r="446" spans="1:20" s="15" customFormat="1" ht="12" x14ac:dyDescent="0.15">
      <c r="A446" s="21">
        <v>1</v>
      </c>
      <c r="B446" s="83">
        <v>36</v>
      </c>
      <c r="C446" s="84">
        <v>15</v>
      </c>
      <c r="D446" s="85">
        <v>21</v>
      </c>
      <c r="E446" s="20"/>
      <c r="F446" s="21">
        <v>41</v>
      </c>
      <c r="G446" s="83">
        <v>100</v>
      </c>
      <c r="H446" s="84">
        <v>54</v>
      </c>
      <c r="I446" s="85">
        <v>46</v>
      </c>
      <c r="J446" s="14"/>
      <c r="K446" s="21">
        <v>81</v>
      </c>
      <c r="L446" s="83">
        <v>124</v>
      </c>
      <c r="M446" s="84">
        <v>52</v>
      </c>
      <c r="N446" s="85">
        <v>72</v>
      </c>
      <c r="O446" s="14"/>
      <c r="P446" s="21">
        <v>121</v>
      </c>
      <c r="Q446" s="22">
        <v>0</v>
      </c>
      <c r="R446" s="23">
        <v>0</v>
      </c>
      <c r="S446" s="24">
        <v>0</v>
      </c>
    </row>
    <row r="447" spans="1:20" s="15" customFormat="1" ht="12" x14ac:dyDescent="0.15">
      <c r="A447" s="21">
        <v>2</v>
      </c>
      <c r="B447" s="83">
        <v>41</v>
      </c>
      <c r="C447" s="84">
        <v>28</v>
      </c>
      <c r="D447" s="85">
        <v>13</v>
      </c>
      <c r="E447" s="20"/>
      <c r="F447" s="21">
        <v>42</v>
      </c>
      <c r="G447" s="83">
        <v>119</v>
      </c>
      <c r="H447" s="84">
        <v>65</v>
      </c>
      <c r="I447" s="85">
        <v>54</v>
      </c>
      <c r="J447" s="14"/>
      <c r="K447" s="21">
        <v>82</v>
      </c>
      <c r="L447" s="83">
        <v>142</v>
      </c>
      <c r="M447" s="84">
        <v>52</v>
      </c>
      <c r="N447" s="85">
        <v>90</v>
      </c>
      <c r="O447" s="14"/>
      <c r="P447" s="21">
        <v>122</v>
      </c>
      <c r="Q447" s="22">
        <v>0</v>
      </c>
      <c r="R447" s="23">
        <v>0</v>
      </c>
      <c r="S447" s="24">
        <v>0</v>
      </c>
      <c r="T447" s="14"/>
    </row>
    <row r="448" spans="1:20" s="15" customFormat="1" ht="12" x14ac:dyDescent="0.15">
      <c r="A448" s="21">
        <v>3</v>
      </c>
      <c r="B448" s="83">
        <v>59</v>
      </c>
      <c r="C448" s="84">
        <v>28</v>
      </c>
      <c r="D448" s="85">
        <v>31</v>
      </c>
      <c r="E448" s="20"/>
      <c r="F448" s="21">
        <v>43</v>
      </c>
      <c r="G448" s="83">
        <v>128</v>
      </c>
      <c r="H448" s="84">
        <v>71</v>
      </c>
      <c r="I448" s="85">
        <v>57</v>
      </c>
      <c r="J448" s="14"/>
      <c r="K448" s="21">
        <v>83</v>
      </c>
      <c r="L448" s="83">
        <v>131</v>
      </c>
      <c r="M448" s="84">
        <v>45</v>
      </c>
      <c r="N448" s="85">
        <v>86</v>
      </c>
      <c r="O448" s="14"/>
      <c r="P448" s="21">
        <v>123</v>
      </c>
      <c r="Q448" s="22">
        <v>0</v>
      </c>
      <c r="R448" s="23">
        <v>0</v>
      </c>
      <c r="S448" s="24">
        <v>0</v>
      </c>
      <c r="T448" s="14"/>
    </row>
    <row r="449" spans="1:20" s="15" customFormat="1" ht="12" x14ac:dyDescent="0.15">
      <c r="A449" s="21">
        <v>4</v>
      </c>
      <c r="B449" s="83">
        <v>37</v>
      </c>
      <c r="C449" s="84">
        <v>16</v>
      </c>
      <c r="D449" s="85">
        <v>21</v>
      </c>
      <c r="E449" s="20"/>
      <c r="F449" s="21">
        <v>44</v>
      </c>
      <c r="G449" s="83">
        <v>130</v>
      </c>
      <c r="H449" s="84">
        <v>67</v>
      </c>
      <c r="I449" s="85">
        <v>63</v>
      </c>
      <c r="J449" s="14"/>
      <c r="K449" s="21">
        <v>84</v>
      </c>
      <c r="L449" s="83">
        <v>108</v>
      </c>
      <c r="M449" s="84">
        <v>43</v>
      </c>
      <c r="N449" s="85">
        <v>65</v>
      </c>
      <c r="O449" s="14"/>
      <c r="P449" s="21">
        <v>124</v>
      </c>
      <c r="Q449" s="22">
        <v>0</v>
      </c>
      <c r="R449" s="23">
        <v>0</v>
      </c>
      <c r="S449" s="24">
        <v>0</v>
      </c>
      <c r="T449" s="14"/>
    </row>
    <row r="450" spans="1:20" s="15" customFormat="1" ht="12" x14ac:dyDescent="0.15">
      <c r="A450" s="25">
        <v>5</v>
      </c>
      <c r="B450" s="86">
        <v>47</v>
      </c>
      <c r="C450" s="87">
        <v>22</v>
      </c>
      <c r="D450" s="88">
        <v>25</v>
      </c>
      <c r="E450" s="20"/>
      <c r="F450" s="25">
        <v>45</v>
      </c>
      <c r="G450" s="86">
        <v>109</v>
      </c>
      <c r="H450" s="87">
        <v>52</v>
      </c>
      <c r="I450" s="88">
        <v>57</v>
      </c>
      <c r="J450" s="14"/>
      <c r="K450" s="25">
        <v>85</v>
      </c>
      <c r="L450" s="86">
        <v>104</v>
      </c>
      <c r="M450" s="87">
        <v>32</v>
      </c>
      <c r="N450" s="88">
        <v>72</v>
      </c>
      <c r="O450" s="14"/>
      <c r="P450" s="25">
        <v>125</v>
      </c>
      <c r="Q450" s="26">
        <v>0</v>
      </c>
      <c r="R450" s="27">
        <v>0</v>
      </c>
      <c r="S450" s="28">
        <v>0</v>
      </c>
      <c r="T450" s="14"/>
    </row>
    <row r="451" spans="1:20" s="15" customFormat="1" ht="12" x14ac:dyDescent="0.15">
      <c r="A451" s="25">
        <v>6</v>
      </c>
      <c r="B451" s="86">
        <v>46</v>
      </c>
      <c r="C451" s="87">
        <v>29</v>
      </c>
      <c r="D451" s="88">
        <v>17</v>
      </c>
      <c r="E451" s="20"/>
      <c r="F451" s="25">
        <v>46</v>
      </c>
      <c r="G451" s="86">
        <v>110</v>
      </c>
      <c r="H451" s="87">
        <v>58</v>
      </c>
      <c r="I451" s="88">
        <v>52</v>
      </c>
      <c r="J451" s="14"/>
      <c r="K451" s="25">
        <v>86</v>
      </c>
      <c r="L451" s="86">
        <v>114</v>
      </c>
      <c r="M451" s="87">
        <v>43</v>
      </c>
      <c r="N451" s="88">
        <v>71</v>
      </c>
      <c r="O451" s="14"/>
      <c r="P451" s="25">
        <v>126</v>
      </c>
      <c r="Q451" s="26">
        <v>0</v>
      </c>
      <c r="R451" s="27">
        <v>0</v>
      </c>
      <c r="S451" s="28">
        <v>0</v>
      </c>
      <c r="T451" s="14"/>
    </row>
    <row r="452" spans="1:20" s="15" customFormat="1" ht="12" x14ac:dyDescent="0.15">
      <c r="A452" s="25">
        <v>7</v>
      </c>
      <c r="B452" s="86">
        <v>58</v>
      </c>
      <c r="C452" s="87">
        <v>29</v>
      </c>
      <c r="D452" s="88">
        <v>29</v>
      </c>
      <c r="E452" s="20"/>
      <c r="F452" s="25">
        <v>47</v>
      </c>
      <c r="G452" s="86">
        <v>115</v>
      </c>
      <c r="H452" s="87">
        <v>51</v>
      </c>
      <c r="I452" s="88">
        <v>64</v>
      </c>
      <c r="J452" s="14"/>
      <c r="K452" s="25">
        <v>87</v>
      </c>
      <c r="L452" s="86">
        <v>91</v>
      </c>
      <c r="M452" s="87">
        <v>34</v>
      </c>
      <c r="N452" s="88">
        <v>57</v>
      </c>
      <c r="O452" s="14"/>
      <c r="P452" s="25">
        <v>127</v>
      </c>
      <c r="Q452" s="26">
        <v>0</v>
      </c>
      <c r="R452" s="27">
        <v>0</v>
      </c>
      <c r="S452" s="28">
        <v>0</v>
      </c>
      <c r="T452" s="14"/>
    </row>
    <row r="453" spans="1:20" s="15" customFormat="1" ht="12" x14ac:dyDescent="0.15">
      <c r="A453" s="25">
        <v>8</v>
      </c>
      <c r="B453" s="86">
        <v>59</v>
      </c>
      <c r="C453" s="87">
        <v>28</v>
      </c>
      <c r="D453" s="88">
        <v>31</v>
      </c>
      <c r="E453" s="20"/>
      <c r="F453" s="25">
        <v>48</v>
      </c>
      <c r="G453" s="86">
        <v>122</v>
      </c>
      <c r="H453" s="87">
        <v>54</v>
      </c>
      <c r="I453" s="88">
        <v>68</v>
      </c>
      <c r="J453" s="14"/>
      <c r="K453" s="25">
        <v>88</v>
      </c>
      <c r="L453" s="86">
        <v>84</v>
      </c>
      <c r="M453" s="87">
        <v>26</v>
      </c>
      <c r="N453" s="88">
        <v>58</v>
      </c>
      <c r="O453" s="14"/>
      <c r="P453" s="25">
        <v>128</v>
      </c>
      <c r="Q453" s="26">
        <v>0</v>
      </c>
      <c r="R453" s="27">
        <v>0</v>
      </c>
      <c r="S453" s="28">
        <v>0</v>
      </c>
      <c r="T453" s="14"/>
    </row>
    <row r="454" spans="1:20" s="15" customFormat="1" ht="12" x14ac:dyDescent="0.15">
      <c r="A454" s="25">
        <v>9</v>
      </c>
      <c r="B454" s="86">
        <v>69</v>
      </c>
      <c r="C454" s="87">
        <v>38</v>
      </c>
      <c r="D454" s="88">
        <v>31</v>
      </c>
      <c r="E454" s="20"/>
      <c r="F454" s="25">
        <v>49</v>
      </c>
      <c r="G454" s="86">
        <v>119</v>
      </c>
      <c r="H454" s="87">
        <v>66</v>
      </c>
      <c r="I454" s="88">
        <v>53</v>
      </c>
      <c r="J454" s="14"/>
      <c r="K454" s="25">
        <v>89</v>
      </c>
      <c r="L454" s="86">
        <v>71</v>
      </c>
      <c r="M454" s="87">
        <v>24</v>
      </c>
      <c r="N454" s="88">
        <v>47</v>
      </c>
      <c r="O454" s="14"/>
      <c r="P454" s="25">
        <v>129</v>
      </c>
      <c r="Q454" s="26">
        <v>0</v>
      </c>
      <c r="R454" s="27">
        <v>0</v>
      </c>
      <c r="S454" s="28">
        <v>0</v>
      </c>
      <c r="T454" s="14"/>
    </row>
    <row r="455" spans="1:20" s="15" customFormat="1" ht="12" x14ac:dyDescent="0.15">
      <c r="A455" s="21">
        <v>10</v>
      </c>
      <c r="B455" s="83">
        <v>70</v>
      </c>
      <c r="C455" s="84">
        <v>33</v>
      </c>
      <c r="D455" s="85">
        <v>37</v>
      </c>
      <c r="E455" s="20"/>
      <c r="F455" s="21">
        <v>50</v>
      </c>
      <c r="G455" s="83">
        <v>120</v>
      </c>
      <c r="H455" s="84">
        <v>57</v>
      </c>
      <c r="I455" s="85">
        <v>63</v>
      </c>
      <c r="J455" s="14"/>
      <c r="K455" s="21">
        <v>90</v>
      </c>
      <c r="L455" s="83">
        <v>66</v>
      </c>
      <c r="M455" s="84">
        <v>17</v>
      </c>
      <c r="N455" s="85">
        <v>49</v>
      </c>
      <c r="O455" s="14"/>
      <c r="P455" s="29">
        <v>130</v>
      </c>
      <c r="Q455" s="30">
        <v>0</v>
      </c>
      <c r="R455" s="31">
        <v>0</v>
      </c>
      <c r="S455" s="32">
        <v>0</v>
      </c>
      <c r="T455" s="14"/>
    </row>
    <row r="456" spans="1:20" s="15" customFormat="1" ht="12" x14ac:dyDescent="0.15">
      <c r="A456" s="21">
        <v>11</v>
      </c>
      <c r="B456" s="83">
        <v>71</v>
      </c>
      <c r="C456" s="84">
        <v>31</v>
      </c>
      <c r="D456" s="85">
        <v>40</v>
      </c>
      <c r="E456" s="20"/>
      <c r="F456" s="21">
        <v>51</v>
      </c>
      <c r="G456" s="83">
        <v>102</v>
      </c>
      <c r="H456" s="84">
        <v>60</v>
      </c>
      <c r="I456" s="85">
        <v>42</v>
      </c>
      <c r="J456" s="14"/>
      <c r="K456" s="21">
        <v>91</v>
      </c>
      <c r="L456" s="83">
        <v>54</v>
      </c>
      <c r="M456" s="84">
        <v>18</v>
      </c>
      <c r="N456" s="85">
        <v>36</v>
      </c>
      <c r="O456" s="14"/>
      <c r="P456" s="33"/>
      <c r="Q456" s="33"/>
      <c r="R456" s="33"/>
      <c r="S456" s="33"/>
      <c r="T456" s="14"/>
    </row>
    <row r="457" spans="1:20" s="15" customFormat="1" ht="12" x14ac:dyDescent="0.15">
      <c r="A457" s="21">
        <v>12</v>
      </c>
      <c r="B457" s="83">
        <v>60</v>
      </c>
      <c r="C457" s="84">
        <v>34</v>
      </c>
      <c r="D457" s="85">
        <v>26</v>
      </c>
      <c r="E457" s="20"/>
      <c r="F457" s="21">
        <v>52</v>
      </c>
      <c r="G457" s="83">
        <v>113</v>
      </c>
      <c r="H457" s="84">
        <v>61</v>
      </c>
      <c r="I457" s="85">
        <v>52</v>
      </c>
      <c r="J457" s="14"/>
      <c r="K457" s="21">
        <v>92</v>
      </c>
      <c r="L457" s="83">
        <v>39</v>
      </c>
      <c r="M457" s="84">
        <v>8</v>
      </c>
      <c r="N457" s="85">
        <v>31</v>
      </c>
      <c r="O457" s="14"/>
      <c r="P457" s="34" t="s">
        <v>7</v>
      </c>
      <c r="Q457" s="46">
        <f>SUM(B445:B449)</f>
        <v>207</v>
      </c>
      <c r="R457" s="47">
        <f>SUM(C445:C449)</f>
        <v>105</v>
      </c>
      <c r="S457" s="48">
        <f>SUM(D445:D449)</f>
        <v>102</v>
      </c>
      <c r="T457" s="35"/>
    </row>
    <row r="458" spans="1:20" s="15" customFormat="1" ht="12" x14ac:dyDescent="0.15">
      <c r="A458" s="21">
        <v>13</v>
      </c>
      <c r="B458" s="83">
        <v>71</v>
      </c>
      <c r="C458" s="84">
        <v>35</v>
      </c>
      <c r="D458" s="85">
        <v>36</v>
      </c>
      <c r="E458" s="20"/>
      <c r="F458" s="21">
        <v>53</v>
      </c>
      <c r="G458" s="83">
        <v>115</v>
      </c>
      <c r="H458" s="84">
        <v>50</v>
      </c>
      <c r="I458" s="85">
        <v>65</v>
      </c>
      <c r="J458" s="14"/>
      <c r="K458" s="21">
        <v>93</v>
      </c>
      <c r="L458" s="83">
        <v>39</v>
      </c>
      <c r="M458" s="84">
        <v>10</v>
      </c>
      <c r="N458" s="85">
        <v>29</v>
      </c>
      <c r="O458" s="14"/>
      <c r="P458" s="36" t="s">
        <v>8</v>
      </c>
      <c r="Q458" s="46">
        <f>SUM(B450:B454)</f>
        <v>279</v>
      </c>
      <c r="R458" s="49">
        <f>SUM(C450:C454)</f>
        <v>146</v>
      </c>
      <c r="S458" s="50">
        <f>SUM(D450:D454)</f>
        <v>133</v>
      </c>
      <c r="T458" s="35"/>
    </row>
    <row r="459" spans="1:20" s="15" customFormat="1" ht="12" x14ac:dyDescent="0.15">
      <c r="A459" s="21">
        <v>14</v>
      </c>
      <c r="B459" s="83">
        <v>80</v>
      </c>
      <c r="C459" s="84">
        <v>48</v>
      </c>
      <c r="D459" s="85">
        <v>32</v>
      </c>
      <c r="E459" s="20"/>
      <c r="F459" s="21">
        <v>54</v>
      </c>
      <c r="G459" s="83">
        <v>121</v>
      </c>
      <c r="H459" s="84">
        <v>54</v>
      </c>
      <c r="I459" s="85">
        <v>67</v>
      </c>
      <c r="J459" s="14"/>
      <c r="K459" s="21">
        <v>94</v>
      </c>
      <c r="L459" s="83">
        <v>29</v>
      </c>
      <c r="M459" s="84">
        <v>5</v>
      </c>
      <c r="N459" s="85">
        <v>24</v>
      </c>
      <c r="O459" s="14"/>
      <c r="P459" s="36" t="s">
        <v>9</v>
      </c>
      <c r="Q459" s="46">
        <f>SUM(B455:B459)</f>
        <v>352</v>
      </c>
      <c r="R459" s="49">
        <f>SUM(C455:C459)</f>
        <v>181</v>
      </c>
      <c r="S459" s="50">
        <f>SUM(D455:D459)</f>
        <v>171</v>
      </c>
      <c r="T459" s="35"/>
    </row>
    <row r="460" spans="1:20" s="15" customFormat="1" ht="12" x14ac:dyDescent="0.15">
      <c r="A460" s="25">
        <v>15</v>
      </c>
      <c r="B460" s="86">
        <v>81</v>
      </c>
      <c r="C460" s="87">
        <v>50</v>
      </c>
      <c r="D460" s="88">
        <v>31</v>
      </c>
      <c r="E460" s="20"/>
      <c r="F460" s="25">
        <v>55</v>
      </c>
      <c r="G460" s="86">
        <v>120</v>
      </c>
      <c r="H460" s="87">
        <v>62</v>
      </c>
      <c r="I460" s="88">
        <v>58</v>
      </c>
      <c r="J460" s="14"/>
      <c r="K460" s="25">
        <v>95</v>
      </c>
      <c r="L460" s="86">
        <v>31</v>
      </c>
      <c r="M460" s="87">
        <v>6</v>
      </c>
      <c r="N460" s="88">
        <v>25</v>
      </c>
      <c r="O460" s="14"/>
      <c r="P460" s="37" t="s">
        <v>10</v>
      </c>
      <c r="Q460" s="51">
        <f>SUM(B460:B464)</f>
        <v>423</v>
      </c>
      <c r="R460" s="52">
        <f>SUM(C460:C464)</f>
        <v>222</v>
      </c>
      <c r="S460" s="53">
        <f>SUM(D460:D464)</f>
        <v>201</v>
      </c>
      <c r="T460" s="35"/>
    </row>
    <row r="461" spans="1:20" s="15" customFormat="1" ht="12" x14ac:dyDescent="0.15">
      <c r="A461" s="25">
        <v>16</v>
      </c>
      <c r="B461" s="86">
        <v>77</v>
      </c>
      <c r="C461" s="87">
        <v>41</v>
      </c>
      <c r="D461" s="88">
        <v>36</v>
      </c>
      <c r="E461" s="20"/>
      <c r="F461" s="25">
        <v>56</v>
      </c>
      <c r="G461" s="86">
        <v>131</v>
      </c>
      <c r="H461" s="87">
        <v>70</v>
      </c>
      <c r="I461" s="88">
        <v>61</v>
      </c>
      <c r="J461" s="14"/>
      <c r="K461" s="25">
        <v>96</v>
      </c>
      <c r="L461" s="86">
        <v>25</v>
      </c>
      <c r="M461" s="87">
        <v>3</v>
      </c>
      <c r="N461" s="88">
        <v>22</v>
      </c>
      <c r="O461" s="14"/>
      <c r="P461" s="37" t="s">
        <v>11</v>
      </c>
      <c r="Q461" s="51">
        <f>SUM(B465:B469)</f>
        <v>372</v>
      </c>
      <c r="R461" s="52">
        <f>SUM(C465:C469)</f>
        <v>190</v>
      </c>
      <c r="S461" s="53">
        <f>SUM(D465:D469)</f>
        <v>182</v>
      </c>
      <c r="T461" s="35"/>
    </row>
    <row r="462" spans="1:20" s="15" customFormat="1" ht="12" x14ac:dyDescent="0.15">
      <c r="A462" s="25">
        <v>17</v>
      </c>
      <c r="B462" s="86">
        <v>93</v>
      </c>
      <c r="C462" s="87">
        <v>47</v>
      </c>
      <c r="D462" s="88">
        <v>46</v>
      </c>
      <c r="E462" s="20"/>
      <c r="F462" s="25">
        <v>57</v>
      </c>
      <c r="G462" s="86">
        <v>123</v>
      </c>
      <c r="H462" s="87">
        <v>62</v>
      </c>
      <c r="I462" s="88">
        <v>61</v>
      </c>
      <c r="J462" s="14"/>
      <c r="K462" s="25">
        <v>97</v>
      </c>
      <c r="L462" s="86">
        <v>13</v>
      </c>
      <c r="M462" s="87">
        <v>1</v>
      </c>
      <c r="N462" s="88">
        <v>12</v>
      </c>
      <c r="O462" s="14"/>
      <c r="P462" s="37" t="s">
        <v>12</v>
      </c>
      <c r="Q462" s="51">
        <f>SUM(B470:B474)</f>
        <v>367</v>
      </c>
      <c r="R462" s="52">
        <f>SUM(C470:C474)</f>
        <v>217</v>
      </c>
      <c r="S462" s="53">
        <f>SUM(D470:D474)</f>
        <v>150</v>
      </c>
      <c r="T462" s="35"/>
    </row>
    <row r="463" spans="1:20" s="15" customFormat="1" ht="12" x14ac:dyDescent="0.15">
      <c r="A463" s="25">
        <v>18</v>
      </c>
      <c r="B463" s="86">
        <v>78</v>
      </c>
      <c r="C463" s="87">
        <v>41</v>
      </c>
      <c r="D463" s="88">
        <v>37</v>
      </c>
      <c r="E463" s="20"/>
      <c r="F463" s="25">
        <v>58</v>
      </c>
      <c r="G463" s="86">
        <v>117</v>
      </c>
      <c r="H463" s="87">
        <v>58</v>
      </c>
      <c r="I463" s="88">
        <v>59</v>
      </c>
      <c r="J463" s="14"/>
      <c r="K463" s="25">
        <v>98</v>
      </c>
      <c r="L463" s="86">
        <v>13</v>
      </c>
      <c r="M463" s="87">
        <v>3</v>
      </c>
      <c r="N463" s="88">
        <v>10</v>
      </c>
      <c r="O463" s="14"/>
      <c r="P463" s="37" t="s">
        <v>13</v>
      </c>
      <c r="Q463" s="51">
        <f>SUM(B475:B479)</f>
        <v>353</v>
      </c>
      <c r="R463" s="52">
        <f>SUM(C475:C479)</f>
        <v>184</v>
      </c>
      <c r="S463" s="53">
        <f>SUM(D475:D479)</f>
        <v>169</v>
      </c>
      <c r="T463" s="35"/>
    </row>
    <row r="464" spans="1:20" s="15" customFormat="1" ht="12" x14ac:dyDescent="0.15">
      <c r="A464" s="25">
        <v>19</v>
      </c>
      <c r="B464" s="86">
        <v>94</v>
      </c>
      <c r="C464" s="87">
        <v>43</v>
      </c>
      <c r="D464" s="88">
        <v>51</v>
      </c>
      <c r="E464" s="20"/>
      <c r="F464" s="25">
        <v>59</v>
      </c>
      <c r="G464" s="86">
        <v>124</v>
      </c>
      <c r="H464" s="87">
        <v>66</v>
      </c>
      <c r="I464" s="88">
        <v>58</v>
      </c>
      <c r="J464" s="14"/>
      <c r="K464" s="25">
        <v>99</v>
      </c>
      <c r="L464" s="86">
        <v>3</v>
      </c>
      <c r="M464" s="87">
        <v>0</v>
      </c>
      <c r="N464" s="88">
        <v>3</v>
      </c>
      <c r="O464" s="14"/>
      <c r="P464" s="37" t="s">
        <v>14</v>
      </c>
      <c r="Q464" s="51">
        <f>SUM(B480:B484)</f>
        <v>457</v>
      </c>
      <c r="R464" s="52">
        <f>SUM(C480:C484)</f>
        <v>236</v>
      </c>
      <c r="S464" s="53">
        <f>SUM(D480:D484)</f>
        <v>221</v>
      </c>
      <c r="T464" s="35"/>
    </row>
    <row r="465" spans="1:20" s="15" customFormat="1" ht="12" x14ac:dyDescent="0.15">
      <c r="A465" s="21">
        <v>20</v>
      </c>
      <c r="B465" s="83">
        <v>77</v>
      </c>
      <c r="C465" s="84">
        <v>43</v>
      </c>
      <c r="D465" s="85">
        <v>34</v>
      </c>
      <c r="E465" s="20"/>
      <c r="F465" s="21">
        <v>60</v>
      </c>
      <c r="G465" s="83">
        <v>132</v>
      </c>
      <c r="H465" s="84">
        <v>71</v>
      </c>
      <c r="I465" s="85">
        <v>61</v>
      </c>
      <c r="J465" s="14"/>
      <c r="K465" s="21">
        <v>100</v>
      </c>
      <c r="L465" s="83">
        <v>6</v>
      </c>
      <c r="M465" s="84">
        <v>1</v>
      </c>
      <c r="N465" s="85">
        <v>5</v>
      </c>
      <c r="O465" s="14"/>
      <c r="P465" s="37" t="s">
        <v>15</v>
      </c>
      <c r="Q465" s="51">
        <f>SUM(G445:G449)</f>
        <v>563</v>
      </c>
      <c r="R465" s="52">
        <f>SUM(H445:H449)</f>
        <v>301</v>
      </c>
      <c r="S465" s="53">
        <f>SUM(I445:I449)</f>
        <v>262</v>
      </c>
      <c r="T465" s="35"/>
    </row>
    <row r="466" spans="1:20" s="15" customFormat="1" ht="12" x14ac:dyDescent="0.15">
      <c r="A466" s="21">
        <v>21</v>
      </c>
      <c r="B466" s="83">
        <v>84</v>
      </c>
      <c r="C466" s="84">
        <v>36</v>
      </c>
      <c r="D466" s="85">
        <v>48</v>
      </c>
      <c r="E466" s="20"/>
      <c r="F466" s="21">
        <v>61</v>
      </c>
      <c r="G466" s="83">
        <v>152</v>
      </c>
      <c r="H466" s="84">
        <v>71</v>
      </c>
      <c r="I466" s="85">
        <v>81</v>
      </c>
      <c r="J466" s="14"/>
      <c r="K466" s="21">
        <v>101</v>
      </c>
      <c r="L466" s="83">
        <v>3</v>
      </c>
      <c r="M466" s="84">
        <v>1</v>
      </c>
      <c r="N466" s="85">
        <v>2</v>
      </c>
      <c r="O466" s="14"/>
      <c r="P466" s="37" t="s">
        <v>16</v>
      </c>
      <c r="Q466" s="51">
        <f>SUM(G450:G454)</f>
        <v>575</v>
      </c>
      <c r="R466" s="52">
        <f>SUM(H450:H454)</f>
        <v>281</v>
      </c>
      <c r="S466" s="53">
        <f>SUM(I450:I454)</f>
        <v>294</v>
      </c>
      <c r="T466" s="35"/>
    </row>
    <row r="467" spans="1:20" s="15" customFormat="1" ht="12" x14ac:dyDescent="0.15">
      <c r="A467" s="21">
        <v>22</v>
      </c>
      <c r="B467" s="83">
        <v>90</v>
      </c>
      <c r="C467" s="84">
        <v>42</v>
      </c>
      <c r="D467" s="85">
        <v>48</v>
      </c>
      <c r="E467" s="20"/>
      <c r="F467" s="21">
        <v>62</v>
      </c>
      <c r="G467" s="83">
        <v>162</v>
      </c>
      <c r="H467" s="84">
        <v>71</v>
      </c>
      <c r="I467" s="85">
        <v>91</v>
      </c>
      <c r="J467" s="14"/>
      <c r="K467" s="21">
        <v>102</v>
      </c>
      <c r="L467" s="83">
        <v>5</v>
      </c>
      <c r="M467" s="84">
        <v>1</v>
      </c>
      <c r="N467" s="85">
        <v>4</v>
      </c>
      <c r="O467" s="14"/>
      <c r="P467" s="37" t="s">
        <v>17</v>
      </c>
      <c r="Q467" s="51">
        <f>SUM(G455:G459)</f>
        <v>571</v>
      </c>
      <c r="R467" s="52">
        <f>SUM(H455:H459)</f>
        <v>282</v>
      </c>
      <c r="S467" s="53">
        <f>SUM(I455:I459)</f>
        <v>289</v>
      </c>
      <c r="T467" s="35"/>
    </row>
    <row r="468" spans="1:20" s="15" customFormat="1" ht="12" x14ac:dyDescent="0.15">
      <c r="A468" s="21">
        <v>23</v>
      </c>
      <c r="B468" s="83">
        <v>62</v>
      </c>
      <c r="C468" s="84">
        <v>33</v>
      </c>
      <c r="D468" s="85">
        <v>29</v>
      </c>
      <c r="E468" s="20"/>
      <c r="F468" s="21">
        <v>63</v>
      </c>
      <c r="G468" s="83">
        <v>143</v>
      </c>
      <c r="H468" s="84">
        <v>70</v>
      </c>
      <c r="I468" s="85">
        <v>73</v>
      </c>
      <c r="J468" s="14"/>
      <c r="K468" s="21">
        <v>103</v>
      </c>
      <c r="L468" s="83">
        <v>0</v>
      </c>
      <c r="M468" s="84">
        <v>0</v>
      </c>
      <c r="N468" s="85">
        <v>0</v>
      </c>
      <c r="O468" s="14"/>
      <c r="P468" s="37" t="s">
        <v>18</v>
      </c>
      <c r="Q468" s="51">
        <f>SUM(G460:G464)</f>
        <v>615</v>
      </c>
      <c r="R468" s="52">
        <f>SUM(H460:H464)</f>
        <v>318</v>
      </c>
      <c r="S468" s="53">
        <f>SUM(I460:I464)</f>
        <v>297</v>
      </c>
      <c r="T468" s="35"/>
    </row>
    <row r="469" spans="1:20" s="15" customFormat="1" ht="12" x14ac:dyDescent="0.15">
      <c r="A469" s="21">
        <v>24</v>
      </c>
      <c r="B469" s="83">
        <v>59</v>
      </c>
      <c r="C469" s="84">
        <v>36</v>
      </c>
      <c r="D469" s="85">
        <v>23</v>
      </c>
      <c r="E469" s="20"/>
      <c r="F469" s="21">
        <v>64</v>
      </c>
      <c r="G469" s="83">
        <v>167</v>
      </c>
      <c r="H469" s="84">
        <v>82</v>
      </c>
      <c r="I469" s="85">
        <v>85</v>
      </c>
      <c r="J469" s="14"/>
      <c r="K469" s="21">
        <v>104</v>
      </c>
      <c r="L469" s="83">
        <v>0</v>
      </c>
      <c r="M469" s="84">
        <v>0</v>
      </c>
      <c r="N469" s="85">
        <v>0</v>
      </c>
      <c r="O469" s="14"/>
      <c r="P469" s="37" t="s">
        <v>19</v>
      </c>
      <c r="Q469" s="51">
        <f>SUM(G465:G469)</f>
        <v>756</v>
      </c>
      <c r="R469" s="52">
        <f>SUM(H465:H469)</f>
        <v>365</v>
      </c>
      <c r="S469" s="53">
        <f>SUM(I465:I469)</f>
        <v>391</v>
      </c>
      <c r="T469" s="35"/>
    </row>
    <row r="470" spans="1:20" s="15" customFormat="1" ht="12" x14ac:dyDescent="0.15">
      <c r="A470" s="25">
        <v>25</v>
      </c>
      <c r="B470" s="86">
        <v>67</v>
      </c>
      <c r="C470" s="87">
        <v>37</v>
      </c>
      <c r="D470" s="88">
        <v>30</v>
      </c>
      <c r="E470" s="20"/>
      <c r="F470" s="25">
        <v>65</v>
      </c>
      <c r="G470" s="86">
        <v>172</v>
      </c>
      <c r="H470" s="87">
        <v>91</v>
      </c>
      <c r="I470" s="88">
        <v>81</v>
      </c>
      <c r="J470" s="14"/>
      <c r="K470" s="25">
        <v>105</v>
      </c>
      <c r="L470" s="86">
        <v>0</v>
      </c>
      <c r="M470" s="87">
        <v>0</v>
      </c>
      <c r="N470" s="88">
        <v>0</v>
      </c>
      <c r="O470" s="14"/>
      <c r="P470" s="36" t="s">
        <v>20</v>
      </c>
      <c r="Q470" s="46">
        <f>SUM(G470:G474)</f>
        <v>991</v>
      </c>
      <c r="R470" s="49">
        <f>SUM(H470:H474)</f>
        <v>459</v>
      </c>
      <c r="S470" s="50">
        <f>SUM(I470:I474)</f>
        <v>532</v>
      </c>
      <c r="T470" s="35"/>
    </row>
    <row r="471" spans="1:20" s="15" customFormat="1" ht="12" x14ac:dyDescent="0.15">
      <c r="A471" s="25">
        <v>26</v>
      </c>
      <c r="B471" s="86">
        <v>76</v>
      </c>
      <c r="C471" s="87">
        <v>45</v>
      </c>
      <c r="D471" s="88">
        <v>31</v>
      </c>
      <c r="E471" s="20"/>
      <c r="F471" s="25">
        <v>66</v>
      </c>
      <c r="G471" s="86">
        <v>196</v>
      </c>
      <c r="H471" s="87">
        <v>93</v>
      </c>
      <c r="I471" s="88">
        <v>103</v>
      </c>
      <c r="J471" s="14"/>
      <c r="K471" s="25">
        <v>106</v>
      </c>
      <c r="L471" s="86">
        <v>0</v>
      </c>
      <c r="M471" s="87">
        <v>0</v>
      </c>
      <c r="N471" s="88">
        <v>0</v>
      </c>
      <c r="O471" s="14"/>
      <c r="P471" s="36" t="s">
        <v>21</v>
      </c>
      <c r="Q471" s="46">
        <f>SUM(G475:G479)</f>
        <v>851</v>
      </c>
      <c r="R471" s="49">
        <f>SUM(H475:H479)</f>
        <v>417</v>
      </c>
      <c r="S471" s="50">
        <f>SUM(I475:I479)</f>
        <v>434</v>
      </c>
      <c r="T471" s="35"/>
    </row>
    <row r="472" spans="1:20" s="15" customFormat="1" ht="12" x14ac:dyDescent="0.15">
      <c r="A472" s="25">
        <v>27</v>
      </c>
      <c r="B472" s="86">
        <v>87</v>
      </c>
      <c r="C472" s="87">
        <v>52</v>
      </c>
      <c r="D472" s="88">
        <v>35</v>
      </c>
      <c r="E472" s="20"/>
      <c r="F472" s="25">
        <v>67</v>
      </c>
      <c r="G472" s="86">
        <v>210</v>
      </c>
      <c r="H472" s="87">
        <v>93</v>
      </c>
      <c r="I472" s="88">
        <v>117</v>
      </c>
      <c r="J472" s="14"/>
      <c r="K472" s="25">
        <v>107</v>
      </c>
      <c r="L472" s="86">
        <v>0</v>
      </c>
      <c r="M472" s="87">
        <v>0</v>
      </c>
      <c r="N472" s="88">
        <v>0</v>
      </c>
      <c r="O472" s="14"/>
      <c r="P472" s="36" t="s">
        <v>22</v>
      </c>
      <c r="Q472" s="46">
        <f>SUM(G480:G484)</f>
        <v>722</v>
      </c>
      <c r="R472" s="49">
        <f>SUM(H480:H484)</f>
        <v>304</v>
      </c>
      <c r="S472" s="50">
        <f>SUM(I480:I484)</f>
        <v>418</v>
      </c>
      <c r="T472" s="35"/>
    </row>
    <row r="473" spans="1:20" s="15" customFormat="1" ht="12" x14ac:dyDescent="0.15">
      <c r="A473" s="25">
        <v>28</v>
      </c>
      <c r="B473" s="86">
        <v>69</v>
      </c>
      <c r="C473" s="87">
        <v>41</v>
      </c>
      <c r="D473" s="88">
        <v>28</v>
      </c>
      <c r="E473" s="20"/>
      <c r="F473" s="25">
        <v>68</v>
      </c>
      <c r="G473" s="86">
        <v>205</v>
      </c>
      <c r="H473" s="87">
        <v>82</v>
      </c>
      <c r="I473" s="88">
        <v>123</v>
      </c>
      <c r="J473" s="14"/>
      <c r="K473" s="25">
        <v>108</v>
      </c>
      <c r="L473" s="86">
        <v>0</v>
      </c>
      <c r="M473" s="87">
        <v>0</v>
      </c>
      <c r="N473" s="88">
        <v>0</v>
      </c>
      <c r="O473" s="14"/>
      <c r="P473" s="36" t="s">
        <v>23</v>
      </c>
      <c r="Q473" s="46">
        <f>SUM(L445:L449)</f>
        <v>649</v>
      </c>
      <c r="R473" s="49">
        <f>SUM(M445:M449)</f>
        <v>258</v>
      </c>
      <c r="S473" s="50">
        <f>SUM(N445:N449)</f>
        <v>391</v>
      </c>
      <c r="T473" s="35"/>
    </row>
    <row r="474" spans="1:20" s="15" customFormat="1" ht="12" x14ac:dyDescent="0.15">
      <c r="A474" s="25">
        <v>29</v>
      </c>
      <c r="B474" s="86">
        <v>68</v>
      </c>
      <c r="C474" s="87">
        <v>42</v>
      </c>
      <c r="D474" s="88">
        <v>26</v>
      </c>
      <c r="E474" s="20"/>
      <c r="F474" s="25">
        <v>69</v>
      </c>
      <c r="G474" s="86">
        <v>208</v>
      </c>
      <c r="H474" s="87">
        <v>100</v>
      </c>
      <c r="I474" s="88">
        <v>108</v>
      </c>
      <c r="J474" s="14"/>
      <c r="K474" s="25">
        <v>109</v>
      </c>
      <c r="L474" s="86">
        <v>0</v>
      </c>
      <c r="M474" s="87">
        <v>0</v>
      </c>
      <c r="N474" s="88">
        <v>0</v>
      </c>
      <c r="O474" s="14"/>
      <c r="P474" s="36" t="s">
        <v>24</v>
      </c>
      <c r="Q474" s="46">
        <f>SUM(L450:L454)</f>
        <v>464</v>
      </c>
      <c r="R474" s="49">
        <f>SUM(M450:M454)</f>
        <v>159</v>
      </c>
      <c r="S474" s="50">
        <f>SUM(N450:N454)</f>
        <v>305</v>
      </c>
      <c r="T474" s="35"/>
    </row>
    <row r="475" spans="1:20" s="15" customFormat="1" ht="12" x14ac:dyDescent="0.15">
      <c r="A475" s="21">
        <v>30</v>
      </c>
      <c r="B475" s="83">
        <v>81</v>
      </c>
      <c r="C475" s="84">
        <v>46</v>
      </c>
      <c r="D475" s="85">
        <v>35</v>
      </c>
      <c r="E475" s="20"/>
      <c r="F475" s="21">
        <v>70</v>
      </c>
      <c r="G475" s="83">
        <v>235</v>
      </c>
      <c r="H475" s="84">
        <v>123</v>
      </c>
      <c r="I475" s="85">
        <v>112</v>
      </c>
      <c r="J475" s="14"/>
      <c r="K475" s="21">
        <v>110</v>
      </c>
      <c r="L475" s="83">
        <v>0</v>
      </c>
      <c r="M475" s="84">
        <v>0</v>
      </c>
      <c r="N475" s="85">
        <v>0</v>
      </c>
      <c r="O475" s="14"/>
      <c r="P475" s="36" t="s">
        <v>25</v>
      </c>
      <c r="Q475" s="46">
        <f>SUM(L455:L459)</f>
        <v>227</v>
      </c>
      <c r="R475" s="49">
        <f>SUM(M455:M459)</f>
        <v>58</v>
      </c>
      <c r="S475" s="50">
        <f>SUM(N455:N459)</f>
        <v>169</v>
      </c>
      <c r="T475" s="35"/>
    </row>
    <row r="476" spans="1:20" s="15" customFormat="1" ht="12" x14ac:dyDescent="0.15">
      <c r="A476" s="21">
        <v>31</v>
      </c>
      <c r="B476" s="83">
        <v>63</v>
      </c>
      <c r="C476" s="84">
        <v>34</v>
      </c>
      <c r="D476" s="85">
        <v>29</v>
      </c>
      <c r="E476" s="20"/>
      <c r="F476" s="21">
        <v>71</v>
      </c>
      <c r="G476" s="83">
        <v>144</v>
      </c>
      <c r="H476" s="84">
        <v>71</v>
      </c>
      <c r="I476" s="85">
        <v>73</v>
      </c>
      <c r="J476" s="14"/>
      <c r="K476" s="21">
        <v>111</v>
      </c>
      <c r="L476" s="83">
        <v>0</v>
      </c>
      <c r="M476" s="84">
        <v>0</v>
      </c>
      <c r="N476" s="85">
        <v>0</v>
      </c>
      <c r="O476" s="14"/>
      <c r="P476" s="36" t="s">
        <v>26</v>
      </c>
      <c r="Q476" s="46">
        <f>SUM(L460:L464)</f>
        <v>85</v>
      </c>
      <c r="R476" s="46">
        <f>SUM(M460:M464)</f>
        <v>13</v>
      </c>
      <c r="S476" s="48">
        <f>SUM(N460:N464)</f>
        <v>72</v>
      </c>
      <c r="T476" s="35"/>
    </row>
    <row r="477" spans="1:20" s="15" customFormat="1" ht="12" x14ac:dyDescent="0.15">
      <c r="A477" s="21">
        <v>32</v>
      </c>
      <c r="B477" s="83">
        <v>59</v>
      </c>
      <c r="C477" s="84">
        <v>32</v>
      </c>
      <c r="D477" s="85">
        <v>27</v>
      </c>
      <c r="E477" s="20"/>
      <c r="F477" s="21">
        <v>72</v>
      </c>
      <c r="G477" s="83">
        <v>148</v>
      </c>
      <c r="H477" s="84">
        <v>76</v>
      </c>
      <c r="I477" s="85">
        <v>72</v>
      </c>
      <c r="J477" s="14"/>
      <c r="K477" s="21">
        <v>112</v>
      </c>
      <c r="L477" s="83">
        <v>0</v>
      </c>
      <c r="M477" s="84">
        <v>0</v>
      </c>
      <c r="N477" s="85">
        <v>0</v>
      </c>
      <c r="O477" s="14"/>
      <c r="P477" s="36" t="s">
        <v>27</v>
      </c>
      <c r="Q477" s="46">
        <f>SUM(L465:L469)</f>
        <v>14</v>
      </c>
      <c r="R477" s="46">
        <f>SUM(M465:M469)</f>
        <v>3</v>
      </c>
      <c r="S477" s="48">
        <f>SUM(N465:N469)</f>
        <v>11</v>
      </c>
      <c r="T477" s="35"/>
    </row>
    <row r="478" spans="1:20" s="15" customFormat="1" ht="12" x14ac:dyDescent="0.15">
      <c r="A478" s="21">
        <v>33</v>
      </c>
      <c r="B478" s="83">
        <v>72</v>
      </c>
      <c r="C478" s="84">
        <v>33</v>
      </c>
      <c r="D478" s="85">
        <v>39</v>
      </c>
      <c r="E478" s="20"/>
      <c r="F478" s="21">
        <v>73</v>
      </c>
      <c r="G478" s="83">
        <v>165</v>
      </c>
      <c r="H478" s="84">
        <v>77</v>
      </c>
      <c r="I478" s="85">
        <v>88</v>
      </c>
      <c r="J478" s="14"/>
      <c r="K478" s="21">
        <v>113</v>
      </c>
      <c r="L478" s="83">
        <v>0</v>
      </c>
      <c r="M478" s="84">
        <v>0</v>
      </c>
      <c r="N478" s="85">
        <v>0</v>
      </c>
      <c r="O478" s="14"/>
      <c r="P478" s="36" t="s">
        <v>28</v>
      </c>
      <c r="Q478" s="46">
        <f>SUM(L470:L474)</f>
        <v>0</v>
      </c>
      <c r="R478" s="46">
        <f>SUM(M470:M474)</f>
        <v>0</v>
      </c>
      <c r="S478" s="48">
        <f>SUM(N470:N474)</f>
        <v>0</v>
      </c>
      <c r="T478" s="35"/>
    </row>
    <row r="479" spans="1:20" s="15" customFormat="1" ht="12" x14ac:dyDescent="0.15">
      <c r="A479" s="21">
        <v>34</v>
      </c>
      <c r="B479" s="83">
        <v>78</v>
      </c>
      <c r="C479" s="84">
        <v>39</v>
      </c>
      <c r="D479" s="85">
        <v>39</v>
      </c>
      <c r="E479" s="20"/>
      <c r="F479" s="21">
        <v>74</v>
      </c>
      <c r="G479" s="83">
        <v>159</v>
      </c>
      <c r="H479" s="84">
        <v>70</v>
      </c>
      <c r="I479" s="85">
        <v>89</v>
      </c>
      <c r="J479" s="14"/>
      <c r="K479" s="21">
        <v>114</v>
      </c>
      <c r="L479" s="83">
        <v>0</v>
      </c>
      <c r="M479" s="84">
        <v>0</v>
      </c>
      <c r="N479" s="85">
        <v>0</v>
      </c>
      <c r="O479" s="14"/>
      <c r="P479" s="36" t="s">
        <v>29</v>
      </c>
      <c r="Q479" s="46">
        <f>SUM(L475:L479)</f>
        <v>0</v>
      </c>
      <c r="R479" s="46">
        <f>SUM(M475:M479)</f>
        <v>0</v>
      </c>
      <c r="S479" s="50">
        <f>SUM(N475:N479)</f>
        <v>0</v>
      </c>
      <c r="T479" s="35"/>
    </row>
    <row r="480" spans="1:20" s="15" customFormat="1" ht="12" x14ac:dyDescent="0.15">
      <c r="A480" s="25">
        <v>35</v>
      </c>
      <c r="B480" s="86">
        <v>75</v>
      </c>
      <c r="C480" s="87">
        <v>41</v>
      </c>
      <c r="D480" s="88">
        <v>34</v>
      </c>
      <c r="E480" s="20"/>
      <c r="F480" s="25">
        <v>75</v>
      </c>
      <c r="G480" s="86">
        <v>162</v>
      </c>
      <c r="H480" s="87">
        <v>76</v>
      </c>
      <c r="I480" s="88">
        <v>86</v>
      </c>
      <c r="J480" s="14"/>
      <c r="K480" s="25">
        <v>115</v>
      </c>
      <c r="L480" s="86">
        <v>0</v>
      </c>
      <c r="M480" s="87">
        <v>0</v>
      </c>
      <c r="N480" s="88">
        <v>0</v>
      </c>
      <c r="O480" s="14"/>
      <c r="P480" s="36" t="s">
        <v>30</v>
      </c>
      <c r="Q480" s="46">
        <f>SUM(L480:L484)</f>
        <v>0</v>
      </c>
      <c r="R480" s="46">
        <f>SUM(M480:M484)</f>
        <v>0</v>
      </c>
      <c r="S480" s="48">
        <f>SUM(N480:N484)</f>
        <v>0</v>
      </c>
      <c r="T480" s="35"/>
    </row>
    <row r="481" spans="1:20" s="15" customFormat="1" ht="12" x14ac:dyDescent="0.15">
      <c r="A481" s="25">
        <v>36</v>
      </c>
      <c r="B481" s="86">
        <v>86</v>
      </c>
      <c r="C481" s="87">
        <v>44</v>
      </c>
      <c r="D481" s="88">
        <v>42</v>
      </c>
      <c r="E481" s="20"/>
      <c r="F481" s="25">
        <v>76</v>
      </c>
      <c r="G481" s="86">
        <v>189</v>
      </c>
      <c r="H481" s="87">
        <v>80</v>
      </c>
      <c r="I481" s="88">
        <v>109</v>
      </c>
      <c r="J481" s="14"/>
      <c r="K481" s="25">
        <v>116</v>
      </c>
      <c r="L481" s="86">
        <v>0</v>
      </c>
      <c r="M481" s="87">
        <v>0</v>
      </c>
      <c r="N481" s="88">
        <v>0</v>
      </c>
      <c r="O481" s="14"/>
      <c r="P481" s="36" t="s">
        <v>31</v>
      </c>
      <c r="Q481" s="46">
        <f>SUM(Q445:Q449)</f>
        <v>0</v>
      </c>
      <c r="R481" s="46">
        <f>SUM(R445:R449)</f>
        <v>0</v>
      </c>
      <c r="S481" s="48">
        <f>SUM(S445:S449)</f>
        <v>0</v>
      </c>
      <c r="T481" s="35"/>
    </row>
    <row r="482" spans="1:20" s="15" customFormat="1" ht="12" x14ac:dyDescent="0.15">
      <c r="A482" s="25">
        <v>37</v>
      </c>
      <c r="B482" s="86">
        <v>91</v>
      </c>
      <c r="C482" s="87">
        <v>54</v>
      </c>
      <c r="D482" s="88">
        <v>37</v>
      </c>
      <c r="E482" s="20"/>
      <c r="F482" s="25">
        <v>77</v>
      </c>
      <c r="G482" s="86">
        <v>124</v>
      </c>
      <c r="H482" s="87">
        <v>50</v>
      </c>
      <c r="I482" s="88">
        <v>74</v>
      </c>
      <c r="J482" s="14"/>
      <c r="K482" s="25">
        <v>117</v>
      </c>
      <c r="L482" s="86">
        <v>0</v>
      </c>
      <c r="M482" s="87">
        <v>0</v>
      </c>
      <c r="N482" s="88">
        <v>0</v>
      </c>
      <c r="O482" s="14"/>
      <c r="P482" s="36" t="s">
        <v>32</v>
      </c>
      <c r="Q482" s="46">
        <f>SUM(Q450:Q454)</f>
        <v>0</v>
      </c>
      <c r="R482" s="46">
        <f>SUM(R450:R454)</f>
        <v>0</v>
      </c>
      <c r="S482" s="48">
        <f>SUM(S450:S454)</f>
        <v>0</v>
      </c>
      <c r="T482" s="35"/>
    </row>
    <row r="483" spans="1:20" s="15" customFormat="1" ht="12.75" thickBot="1" x14ac:dyDescent="0.2">
      <c r="A483" s="25">
        <v>38</v>
      </c>
      <c r="B483" s="86">
        <v>100</v>
      </c>
      <c r="C483" s="87">
        <v>45</v>
      </c>
      <c r="D483" s="88">
        <v>55</v>
      </c>
      <c r="E483" s="20"/>
      <c r="F483" s="25">
        <v>78</v>
      </c>
      <c r="G483" s="86">
        <v>109</v>
      </c>
      <c r="H483" s="87">
        <v>48</v>
      </c>
      <c r="I483" s="88">
        <v>61</v>
      </c>
      <c r="J483" s="14"/>
      <c r="K483" s="25">
        <v>118</v>
      </c>
      <c r="L483" s="86">
        <v>0</v>
      </c>
      <c r="M483" s="87">
        <v>0</v>
      </c>
      <c r="N483" s="88">
        <v>0</v>
      </c>
      <c r="O483" s="14"/>
      <c r="P483" s="38" t="s">
        <v>33</v>
      </c>
      <c r="Q483" s="54">
        <f>Q455</f>
        <v>0</v>
      </c>
      <c r="R483" s="54">
        <f>R455</f>
        <v>0</v>
      </c>
      <c r="S483" s="55">
        <f>S455</f>
        <v>0</v>
      </c>
      <c r="T483" s="35"/>
    </row>
    <row r="484" spans="1:20" s="15" customFormat="1" ht="12.75" thickTop="1" x14ac:dyDescent="0.15">
      <c r="A484" s="39">
        <v>39</v>
      </c>
      <c r="B484" s="89">
        <v>105</v>
      </c>
      <c r="C484" s="90">
        <v>52</v>
      </c>
      <c r="D484" s="91">
        <v>53</v>
      </c>
      <c r="E484" s="20"/>
      <c r="F484" s="39">
        <v>79</v>
      </c>
      <c r="G484" s="89">
        <v>138</v>
      </c>
      <c r="H484" s="90">
        <v>50</v>
      </c>
      <c r="I484" s="91">
        <v>88</v>
      </c>
      <c r="J484" s="14"/>
      <c r="K484" s="39">
        <v>119</v>
      </c>
      <c r="L484" s="89">
        <v>0</v>
      </c>
      <c r="M484" s="90">
        <v>0</v>
      </c>
      <c r="N484" s="91">
        <v>0</v>
      </c>
      <c r="O484" s="14"/>
      <c r="P484" s="40" t="s">
        <v>3</v>
      </c>
      <c r="Q484" s="56">
        <f>SUM(Q457:Q483)</f>
        <v>9893</v>
      </c>
      <c r="R484" s="57">
        <f>SUM(R457:R483)</f>
        <v>4699</v>
      </c>
      <c r="S484" s="58">
        <f>SUM(S457:S483)</f>
        <v>5194</v>
      </c>
      <c r="T484" s="35"/>
    </row>
    <row r="485" spans="1:20" s="15" customFormat="1" x14ac:dyDescent="0.15">
      <c r="A485" s="3"/>
      <c r="B485" s="4"/>
      <c r="C485" s="4"/>
      <c r="D485" s="4"/>
      <c r="E485" s="20"/>
      <c r="F485" s="3"/>
      <c r="G485" s="4"/>
      <c r="H485" s="4"/>
      <c r="I485" s="4"/>
      <c r="J485" s="14"/>
      <c r="O485" s="14"/>
      <c r="P485" s="4"/>
      <c r="Q485" s="9"/>
      <c r="R485" s="35"/>
    </row>
    <row r="486" spans="1:20" s="15" customFormat="1" ht="12" x14ac:dyDescent="0.15">
      <c r="A486" s="10"/>
      <c r="B486" s="41" t="s">
        <v>3</v>
      </c>
      <c r="C486" s="12" t="s">
        <v>1</v>
      </c>
      <c r="D486" s="13" t="s">
        <v>2</v>
      </c>
      <c r="E486" s="20"/>
      <c r="F486" s="10"/>
      <c r="G486" s="41" t="s">
        <v>34</v>
      </c>
      <c r="H486" s="12" t="s">
        <v>35</v>
      </c>
      <c r="I486" s="13" t="s">
        <v>36</v>
      </c>
      <c r="J486" s="14"/>
      <c r="K486" s="96" t="s">
        <v>77</v>
      </c>
      <c r="L486" s="97" t="s">
        <v>78</v>
      </c>
      <c r="M486" s="97"/>
      <c r="N486" s="97"/>
      <c r="O486" s="97"/>
      <c r="P486" s="97"/>
      <c r="Q486" s="97"/>
      <c r="R486" s="97"/>
      <c r="S486" s="97"/>
    </row>
    <row r="487" spans="1:20" s="15" customFormat="1" ht="12" x14ac:dyDescent="0.15">
      <c r="A487" s="42" t="s">
        <v>37</v>
      </c>
      <c r="B487" s="59">
        <f>SUM(Q457:Q459)</f>
        <v>838</v>
      </c>
      <c r="C487" s="60">
        <f>SUM(R457:R459)</f>
        <v>432</v>
      </c>
      <c r="D487" s="61">
        <f>SUM(S457:S459)</f>
        <v>406</v>
      </c>
      <c r="E487" s="20"/>
      <c r="F487" s="42" t="s">
        <v>37</v>
      </c>
      <c r="G487" s="68">
        <f>B487/B490*100</f>
        <v>8.4706358030930957</v>
      </c>
      <c r="H487" s="69">
        <f>C487/C490*100</f>
        <v>9.1934454139178534</v>
      </c>
      <c r="I487" s="70">
        <f>D487/D490*100</f>
        <v>7.8167115902964959</v>
      </c>
      <c r="J487" s="14"/>
      <c r="L487" s="97"/>
      <c r="M487" s="97"/>
      <c r="N487" s="97"/>
      <c r="O487" s="97"/>
      <c r="P487" s="97"/>
      <c r="Q487" s="97"/>
      <c r="R487" s="97"/>
      <c r="S487" s="97"/>
    </row>
    <row r="488" spans="1:20" s="15" customFormat="1" x14ac:dyDescent="0.15">
      <c r="A488" s="43" t="s">
        <v>38</v>
      </c>
      <c r="B488" s="62">
        <f>SUM(Q460:Q469)</f>
        <v>5052</v>
      </c>
      <c r="C488" s="49">
        <f>SUM(R460:R469)</f>
        <v>2596</v>
      </c>
      <c r="D488" s="50">
        <f>SUM(S460:S469)</f>
        <v>2456</v>
      </c>
      <c r="E488" s="20"/>
      <c r="F488" s="43" t="s">
        <v>38</v>
      </c>
      <c r="G488" s="71">
        <f>B488/B490*100</f>
        <v>51.066410593348834</v>
      </c>
      <c r="H488" s="72">
        <f>C488/C490*100</f>
        <v>55.245796978080442</v>
      </c>
      <c r="I488" s="73">
        <f>D488/D490*100</f>
        <v>47.285329226030036</v>
      </c>
      <c r="J488" s="14"/>
      <c r="O488" s="14"/>
      <c r="P488" s="4"/>
      <c r="Q488" s="9"/>
      <c r="R488" s="35"/>
    </row>
    <row r="489" spans="1:20" s="15" customFormat="1" ht="14.25" thickBot="1" x14ac:dyDescent="0.2">
      <c r="A489" s="44" t="s">
        <v>39</v>
      </c>
      <c r="B489" s="63">
        <f>SUM(Q470:Q483)</f>
        <v>4003</v>
      </c>
      <c r="C489" s="64">
        <f>SUM(R470:R483)</f>
        <v>1671</v>
      </c>
      <c r="D489" s="65">
        <f>SUM(S470:S483)</f>
        <v>2332</v>
      </c>
      <c r="E489" s="20"/>
      <c r="F489" s="44" t="s">
        <v>39</v>
      </c>
      <c r="G489" s="74">
        <f>B489/B490*100</f>
        <v>40.46295360355807</v>
      </c>
      <c r="H489" s="75">
        <f>C489/C490*100</f>
        <v>35.560757608001701</v>
      </c>
      <c r="I489" s="76">
        <f>D489/D490*100</f>
        <v>44.897959183673471</v>
      </c>
      <c r="J489" s="14"/>
      <c r="O489" s="14"/>
      <c r="P489" s="4"/>
      <c r="Q489" s="9"/>
      <c r="R489" s="35"/>
    </row>
    <row r="490" spans="1:20" s="15" customFormat="1" ht="14.25" thickTop="1" x14ac:dyDescent="0.15">
      <c r="A490" s="45" t="s">
        <v>3</v>
      </c>
      <c r="B490" s="56">
        <f>SUM(B487:B489)</f>
        <v>9893</v>
      </c>
      <c r="C490" s="66">
        <f>SUM(C487:C489)</f>
        <v>4699</v>
      </c>
      <c r="D490" s="67">
        <f>SUM(D487:D489)</f>
        <v>5194</v>
      </c>
      <c r="E490" s="20"/>
      <c r="F490" s="45" t="s">
        <v>3</v>
      </c>
      <c r="G490" s="77">
        <f>SUM(G487:G489)</f>
        <v>100</v>
      </c>
      <c r="H490" s="78">
        <f>SUM(H487:H489)</f>
        <v>100</v>
      </c>
      <c r="I490" s="79">
        <f>SUM(I487:I489)</f>
        <v>100</v>
      </c>
      <c r="J490" s="14"/>
      <c r="O490" s="14"/>
      <c r="P490" s="4"/>
      <c r="Q490" s="9"/>
      <c r="R490" s="35"/>
    </row>
    <row r="491" spans="1:20" s="15" customFormat="1" x14ac:dyDescent="0.15">
      <c r="A491" s="3"/>
      <c r="B491" s="4"/>
      <c r="C491" s="4"/>
      <c r="D491" s="4"/>
      <c r="E491" s="20"/>
      <c r="F491" s="3"/>
      <c r="G491" s="4"/>
      <c r="H491" s="4"/>
      <c r="I491" s="4"/>
      <c r="J491" s="14"/>
      <c r="O491" s="14"/>
      <c r="P491" s="4"/>
      <c r="Q491" s="9"/>
      <c r="R491" s="35"/>
    </row>
    <row r="492" spans="1:20" s="15" customFormat="1" x14ac:dyDescent="0.15">
      <c r="A492" s="3"/>
      <c r="B492" s="4"/>
      <c r="C492" s="4"/>
      <c r="D492" s="4"/>
      <c r="E492" s="20"/>
      <c r="F492" s="3"/>
      <c r="G492" s="4"/>
      <c r="H492" s="4"/>
      <c r="I492" s="4"/>
      <c r="J492" s="14"/>
      <c r="O492" s="14"/>
      <c r="P492" s="4"/>
      <c r="Q492" s="9"/>
      <c r="R492" s="35"/>
    </row>
    <row r="493" spans="1:20" s="15" customFormat="1" x14ac:dyDescent="0.15">
      <c r="A493" s="3"/>
      <c r="B493" s="4"/>
      <c r="C493" s="4"/>
      <c r="D493" s="4"/>
      <c r="E493" s="20"/>
      <c r="F493" s="3"/>
      <c r="G493" s="4"/>
      <c r="H493" s="4"/>
      <c r="I493" s="4"/>
      <c r="J493" s="14"/>
      <c r="O493" s="14"/>
      <c r="P493" s="4"/>
      <c r="Q493" s="9"/>
      <c r="R493" s="35"/>
    </row>
    <row r="494" spans="1:20" s="15" customFormat="1" x14ac:dyDescent="0.15">
      <c r="A494" s="3"/>
      <c r="B494" s="4"/>
      <c r="C494" s="4"/>
      <c r="D494" s="4"/>
      <c r="E494" s="20"/>
      <c r="F494" s="3"/>
      <c r="G494" s="4"/>
      <c r="H494" s="4"/>
      <c r="I494" s="4"/>
      <c r="J494" s="14"/>
      <c r="O494" s="14"/>
      <c r="P494" s="4"/>
      <c r="Q494" s="9"/>
      <c r="R494" s="35"/>
    </row>
    <row r="495" spans="1:20" s="15" customFormat="1" x14ac:dyDescent="0.15">
      <c r="A495" s="3"/>
      <c r="B495" s="4"/>
      <c r="C495" s="4"/>
      <c r="D495" s="4"/>
      <c r="E495" s="20"/>
      <c r="F495" s="3"/>
      <c r="G495" s="4"/>
      <c r="H495" s="4"/>
      <c r="I495" s="4"/>
      <c r="J495" s="14"/>
      <c r="O495" s="14"/>
      <c r="P495" s="4"/>
      <c r="Q495" s="9"/>
      <c r="R495" s="35"/>
    </row>
    <row r="496" spans="1:20" s="15" customFormat="1" x14ac:dyDescent="0.15">
      <c r="A496" s="3"/>
      <c r="B496" s="4"/>
      <c r="C496" s="4"/>
      <c r="D496" s="4"/>
      <c r="E496" s="20"/>
      <c r="F496" s="3"/>
      <c r="G496" s="4"/>
      <c r="H496" s="4"/>
      <c r="I496" s="4"/>
      <c r="J496" s="14"/>
      <c r="O496" s="14"/>
      <c r="P496" s="4"/>
      <c r="Q496" s="9"/>
      <c r="R496" s="35"/>
    </row>
    <row r="497" spans="1:18" s="15" customFormat="1" x14ac:dyDescent="0.15">
      <c r="A497" s="3"/>
      <c r="B497" s="4"/>
      <c r="C497" s="4"/>
      <c r="D497" s="4"/>
      <c r="E497" s="20"/>
      <c r="F497" s="3"/>
      <c r="G497" s="4"/>
      <c r="H497" s="4"/>
      <c r="I497" s="4"/>
      <c r="J497" s="14"/>
      <c r="K497" s="3"/>
      <c r="L497" s="4"/>
      <c r="M497" s="4"/>
      <c r="N497" s="4"/>
      <c r="O497" s="14"/>
      <c r="P497" s="4"/>
      <c r="Q497" s="9"/>
      <c r="R497" s="35"/>
    </row>
    <row r="498" spans="1:18" s="15" customFormat="1" x14ac:dyDescent="0.15">
      <c r="A498" s="3"/>
      <c r="B498" s="4"/>
      <c r="C498" s="4"/>
      <c r="D498" s="4"/>
      <c r="E498" s="20"/>
      <c r="F498" s="3"/>
      <c r="G498" s="4"/>
      <c r="H498" s="4"/>
      <c r="I498" s="4"/>
      <c r="J498" s="14"/>
      <c r="K498" s="3"/>
      <c r="L498" s="4"/>
      <c r="M498" s="4"/>
      <c r="N498" s="4"/>
      <c r="O498" s="14"/>
      <c r="P498" s="4"/>
      <c r="Q498" s="9"/>
      <c r="R498" s="35"/>
    </row>
    <row r="499" spans="1:18" s="15" customFormat="1" x14ac:dyDescent="0.15">
      <c r="A499" s="3"/>
      <c r="B499" s="4"/>
      <c r="C499" s="4"/>
      <c r="D499" s="4"/>
      <c r="E499" s="20"/>
      <c r="F499" s="3"/>
      <c r="G499" s="4"/>
      <c r="H499" s="4"/>
      <c r="I499" s="4"/>
      <c r="J499" s="14"/>
      <c r="K499" s="3"/>
      <c r="L499" s="4"/>
      <c r="M499" s="4"/>
      <c r="N499" s="4"/>
      <c r="O499" s="14"/>
      <c r="P499" s="4"/>
      <c r="Q499" s="9"/>
      <c r="R499" s="35"/>
    </row>
    <row r="500" spans="1:18" s="15" customFormat="1" x14ac:dyDescent="0.15">
      <c r="A500" s="3"/>
      <c r="B500" s="4"/>
      <c r="C500" s="4"/>
      <c r="D500" s="4"/>
      <c r="E500" s="20"/>
      <c r="F500" s="3"/>
      <c r="G500" s="4"/>
      <c r="H500" s="4"/>
      <c r="I500" s="4"/>
      <c r="J500" s="14"/>
      <c r="K500" s="3"/>
      <c r="L500" s="4"/>
      <c r="M500" s="4"/>
      <c r="N500" s="4"/>
      <c r="O500" s="14"/>
      <c r="P500" s="4"/>
      <c r="Q500" s="9"/>
      <c r="R500" s="35"/>
    </row>
    <row r="501" spans="1:18" s="15" customFormat="1" x14ac:dyDescent="0.15">
      <c r="A501" s="3"/>
      <c r="B501" s="4"/>
      <c r="C501" s="4"/>
      <c r="D501" s="4"/>
      <c r="E501" s="20"/>
      <c r="F501" s="3"/>
      <c r="G501" s="4"/>
      <c r="H501" s="4"/>
      <c r="I501" s="4"/>
      <c r="J501" s="14"/>
      <c r="K501" s="3"/>
      <c r="L501" s="4"/>
      <c r="M501" s="4"/>
      <c r="N501" s="4"/>
      <c r="O501" s="14"/>
      <c r="P501" s="4"/>
      <c r="Q501" s="9"/>
      <c r="R501" s="35"/>
    </row>
    <row r="502" spans="1:18" s="15" customFormat="1" x14ac:dyDescent="0.15">
      <c r="A502" s="3"/>
      <c r="B502" s="4"/>
      <c r="C502" s="4"/>
      <c r="D502" s="4"/>
      <c r="E502" s="20"/>
      <c r="F502" s="3"/>
      <c r="G502" s="4"/>
      <c r="H502" s="4"/>
      <c r="I502" s="4"/>
      <c r="J502" s="14"/>
      <c r="K502" s="3"/>
      <c r="L502" s="4"/>
      <c r="M502" s="4"/>
      <c r="N502" s="4"/>
      <c r="O502" s="14"/>
      <c r="P502" s="4"/>
      <c r="Q502" s="9"/>
      <c r="R502" s="35"/>
    </row>
    <row r="503" spans="1:18" s="15" customFormat="1" x14ac:dyDescent="0.15">
      <c r="A503" s="3"/>
      <c r="B503" s="4"/>
      <c r="C503" s="4"/>
      <c r="D503" s="4"/>
      <c r="E503" s="20"/>
      <c r="F503" s="3"/>
      <c r="G503" s="4"/>
      <c r="H503" s="4"/>
      <c r="I503" s="4"/>
      <c r="J503" s="14"/>
      <c r="K503" s="3"/>
      <c r="L503" s="4"/>
      <c r="M503" s="4"/>
      <c r="N503" s="4"/>
      <c r="O503" s="14"/>
      <c r="P503" s="4"/>
      <c r="Q503" s="9"/>
      <c r="R503" s="35"/>
    </row>
    <row r="504" spans="1:18" s="15" customFormat="1" x14ac:dyDescent="0.15">
      <c r="A504" s="3"/>
      <c r="B504" s="4"/>
      <c r="C504" s="4"/>
      <c r="D504" s="4"/>
      <c r="E504" s="20"/>
      <c r="F504" s="3"/>
      <c r="G504" s="4"/>
      <c r="H504" s="4"/>
      <c r="I504" s="4"/>
      <c r="J504" s="14"/>
      <c r="K504" s="3"/>
      <c r="L504" s="4"/>
      <c r="M504" s="4"/>
      <c r="N504" s="4"/>
      <c r="O504" s="14"/>
      <c r="P504" s="4"/>
      <c r="Q504" s="9"/>
      <c r="R504" s="35"/>
    </row>
    <row r="505" spans="1:18" s="15" customFormat="1" x14ac:dyDescent="0.15">
      <c r="A505" s="3"/>
      <c r="B505" s="4"/>
      <c r="C505" s="4"/>
      <c r="D505" s="4"/>
      <c r="E505" s="20"/>
      <c r="F505" s="3"/>
      <c r="G505" s="4"/>
      <c r="H505" s="4"/>
      <c r="I505" s="4"/>
      <c r="J505" s="14"/>
      <c r="K505" s="3"/>
      <c r="L505" s="4"/>
      <c r="M505" s="4"/>
      <c r="N505" s="4"/>
      <c r="O505" s="14"/>
      <c r="P505" s="4"/>
      <c r="Q505" s="9"/>
      <c r="R505" s="35"/>
    </row>
    <row r="506" spans="1:18" s="15" customFormat="1" x14ac:dyDescent="0.15">
      <c r="A506" s="3"/>
      <c r="B506" s="4"/>
      <c r="C506" s="4"/>
      <c r="D506" s="4"/>
      <c r="E506" s="20"/>
      <c r="F506" s="3"/>
      <c r="G506" s="4"/>
      <c r="H506" s="4"/>
      <c r="I506" s="4"/>
      <c r="J506" s="14"/>
      <c r="K506" s="3"/>
      <c r="L506" s="4"/>
      <c r="M506" s="4"/>
      <c r="N506" s="4"/>
      <c r="O506" s="14"/>
      <c r="P506" s="4"/>
      <c r="Q506" s="9"/>
      <c r="R506" s="35"/>
    </row>
    <row r="507" spans="1:18" s="15" customFormat="1" x14ac:dyDescent="0.15">
      <c r="A507" s="3"/>
      <c r="B507" s="4"/>
      <c r="C507" s="4"/>
      <c r="D507" s="4"/>
      <c r="E507" s="20"/>
      <c r="F507" s="3"/>
      <c r="G507" s="4"/>
      <c r="H507" s="4"/>
      <c r="I507" s="4"/>
      <c r="J507" s="14"/>
      <c r="K507" s="3"/>
      <c r="L507" s="4"/>
      <c r="M507" s="4"/>
      <c r="N507" s="4"/>
      <c r="O507" s="14"/>
      <c r="P507" s="4"/>
      <c r="Q507" s="9"/>
      <c r="R507" s="35"/>
    </row>
    <row r="508" spans="1:18" s="15" customFormat="1" x14ac:dyDescent="0.15">
      <c r="A508" s="3"/>
      <c r="B508" s="4"/>
      <c r="C508" s="4"/>
      <c r="D508" s="4"/>
      <c r="E508" s="20"/>
      <c r="F508" s="3"/>
      <c r="G508" s="4"/>
      <c r="H508" s="4"/>
      <c r="I508" s="4"/>
      <c r="J508" s="14"/>
      <c r="K508" s="3"/>
      <c r="L508" s="4"/>
      <c r="M508" s="4"/>
      <c r="N508" s="4"/>
      <c r="O508" s="14"/>
      <c r="P508" s="4"/>
      <c r="Q508" s="9"/>
      <c r="R508" s="35"/>
    </row>
    <row r="509" spans="1:18" s="15" customFormat="1" x14ac:dyDescent="0.15">
      <c r="A509" s="3"/>
      <c r="B509" s="4"/>
      <c r="C509" s="4"/>
      <c r="D509" s="4"/>
      <c r="E509" s="20"/>
      <c r="F509" s="3"/>
      <c r="G509" s="4"/>
      <c r="H509" s="4"/>
      <c r="I509" s="4"/>
      <c r="J509" s="14"/>
      <c r="K509" s="3"/>
      <c r="L509" s="4"/>
      <c r="M509" s="4"/>
      <c r="N509" s="4"/>
      <c r="O509" s="14"/>
      <c r="P509" s="4"/>
      <c r="Q509" s="9"/>
      <c r="R509" s="35"/>
    </row>
    <row r="510" spans="1:18" s="15" customFormat="1" x14ac:dyDescent="0.15">
      <c r="A510" s="3"/>
      <c r="B510" s="4"/>
      <c r="C510" s="4"/>
      <c r="D510" s="4"/>
      <c r="E510" s="20"/>
      <c r="F510" s="3"/>
      <c r="G510" s="4"/>
      <c r="H510" s="4"/>
      <c r="I510" s="4"/>
      <c r="J510" s="14"/>
      <c r="K510" s="3"/>
      <c r="L510" s="4"/>
      <c r="M510" s="4"/>
      <c r="N510" s="4"/>
      <c r="O510" s="14"/>
      <c r="P510" s="4"/>
      <c r="Q510" s="9"/>
      <c r="R510" s="35"/>
    </row>
    <row r="511" spans="1:18" s="15" customFormat="1" x14ac:dyDescent="0.15">
      <c r="A511" s="3"/>
      <c r="B511" s="4"/>
      <c r="C511" s="4"/>
      <c r="D511" s="4"/>
      <c r="E511" s="20"/>
      <c r="F511" s="3"/>
      <c r="G511" s="4"/>
      <c r="H511" s="4"/>
      <c r="I511" s="4"/>
      <c r="J511" s="14"/>
      <c r="K511" s="3"/>
      <c r="L511" s="4"/>
      <c r="M511" s="4"/>
      <c r="N511" s="4"/>
      <c r="O511" s="14"/>
      <c r="P511" s="4"/>
      <c r="Q511" s="9"/>
      <c r="R511" s="35"/>
    </row>
    <row r="512" spans="1:18" s="15" customFormat="1" x14ac:dyDescent="0.15">
      <c r="A512" s="3"/>
      <c r="B512" s="4"/>
      <c r="C512" s="4"/>
      <c r="D512" s="4"/>
      <c r="E512" s="20"/>
      <c r="F512" s="3"/>
      <c r="G512" s="4"/>
      <c r="H512" s="4"/>
      <c r="I512" s="4"/>
      <c r="J512" s="14"/>
      <c r="K512" s="3"/>
      <c r="L512" s="4"/>
      <c r="M512" s="4"/>
      <c r="N512" s="4"/>
      <c r="O512" s="14"/>
      <c r="P512" s="4"/>
      <c r="Q512" s="9"/>
      <c r="R512" s="35"/>
    </row>
    <row r="513" spans="1:19" s="15" customFormat="1" x14ac:dyDescent="0.15">
      <c r="A513" s="3"/>
      <c r="B513" s="4"/>
      <c r="C513" s="4"/>
      <c r="D513" s="4"/>
      <c r="E513" s="20"/>
      <c r="F513" s="3"/>
      <c r="G513" s="4"/>
      <c r="H513" s="4"/>
      <c r="I513" s="4"/>
      <c r="J513" s="14"/>
      <c r="K513" s="3"/>
      <c r="L513" s="4"/>
      <c r="M513" s="4"/>
      <c r="N513" s="4"/>
      <c r="O513" s="14"/>
      <c r="P513" s="4"/>
      <c r="Q513" s="9"/>
      <c r="R513" s="35"/>
    </row>
    <row r="514" spans="1:19" s="15" customFormat="1" x14ac:dyDescent="0.15">
      <c r="A514" s="3"/>
      <c r="B514" s="4"/>
      <c r="C514" s="4"/>
      <c r="D514" s="4"/>
      <c r="E514" s="20"/>
      <c r="F514" s="3"/>
      <c r="G514" s="4"/>
      <c r="H514" s="4"/>
      <c r="I514" s="4"/>
      <c r="J514" s="14"/>
      <c r="K514" s="3"/>
      <c r="L514" s="4"/>
      <c r="M514" s="4"/>
      <c r="N514" s="4"/>
      <c r="O514" s="14"/>
      <c r="P514" s="4"/>
      <c r="Q514" s="9"/>
      <c r="R514" s="35"/>
    </row>
    <row r="515" spans="1:19" s="15" customFormat="1" x14ac:dyDescent="0.15">
      <c r="A515" s="3"/>
      <c r="B515" s="4"/>
      <c r="C515" s="4"/>
      <c r="D515" s="4"/>
      <c r="E515" s="20"/>
      <c r="F515" s="3"/>
      <c r="G515" s="4"/>
      <c r="H515" s="4"/>
      <c r="I515" s="4"/>
      <c r="J515" s="14"/>
      <c r="K515" s="3"/>
      <c r="L515" s="4"/>
      <c r="M515" s="4"/>
      <c r="N515" s="4"/>
      <c r="O515" s="14"/>
      <c r="P515" s="4"/>
      <c r="Q515" s="9"/>
      <c r="R515" s="35"/>
    </row>
    <row r="516" spans="1:19" s="15" customFormat="1" x14ac:dyDescent="0.15">
      <c r="A516" s="3"/>
      <c r="B516" s="4"/>
      <c r="C516" s="4"/>
      <c r="D516" s="4"/>
      <c r="E516" s="20"/>
      <c r="F516" s="3"/>
      <c r="G516" s="4"/>
      <c r="H516" s="4"/>
      <c r="I516" s="4"/>
      <c r="J516" s="14"/>
      <c r="K516" s="3"/>
      <c r="L516" s="4"/>
      <c r="M516" s="4"/>
      <c r="N516" s="4"/>
      <c r="O516" s="14"/>
      <c r="P516" s="4"/>
      <c r="Q516" s="9"/>
      <c r="R516" s="35"/>
    </row>
    <row r="517" spans="1:19" s="15" customFormat="1" x14ac:dyDescent="0.15">
      <c r="A517" s="3"/>
      <c r="B517" s="4"/>
      <c r="C517" s="4"/>
      <c r="D517" s="4"/>
      <c r="E517" s="20"/>
      <c r="F517" s="3"/>
      <c r="G517" s="4"/>
      <c r="H517" s="4"/>
      <c r="I517" s="4"/>
      <c r="J517" s="14"/>
      <c r="K517" s="3"/>
      <c r="L517" s="4"/>
      <c r="M517" s="4"/>
      <c r="N517" s="4"/>
      <c r="O517" s="14"/>
      <c r="P517" s="4"/>
      <c r="Q517" s="9"/>
      <c r="R517" s="35"/>
    </row>
    <row r="518" spans="1:19" s="15" customFormat="1" x14ac:dyDescent="0.15">
      <c r="A518" s="3"/>
      <c r="B518" s="4"/>
      <c r="C518" s="4"/>
      <c r="D518" s="4"/>
      <c r="E518" s="20"/>
      <c r="F518" s="3"/>
      <c r="G518" s="4"/>
      <c r="H518" s="4"/>
      <c r="I518" s="4"/>
      <c r="J518" s="14"/>
      <c r="K518" s="3"/>
      <c r="L518" s="4"/>
      <c r="M518" s="4"/>
      <c r="N518" s="4"/>
      <c r="O518" s="14"/>
      <c r="P518" s="4"/>
      <c r="Q518" s="9"/>
      <c r="R518" s="35"/>
    </row>
    <row r="519" spans="1:19" s="15" customFormat="1" x14ac:dyDescent="0.15">
      <c r="A519" s="3"/>
      <c r="B519" s="4"/>
      <c r="C519" s="4"/>
      <c r="D519" s="4"/>
      <c r="E519" s="20"/>
      <c r="F519" s="3"/>
      <c r="G519" s="4"/>
      <c r="H519" s="4"/>
      <c r="I519" s="4"/>
      <c r="J519" s="14"/>
      <c r="K519" s="3"/>
      <c r="L519" s="4"/>
      <c r="M519" s="4"/>
      <c r="N519" s="4"/>
      <c r="O519" s="14"/>
      <c r="P519" s="4"/>
      <c r="Q519" s="9"/>
      <c r="R519" s="35"/>
    </row>
    <row r="520" spans="1:19" s="15" customFormat="1" x14ac:dyDescent="0.15">
      <c r="A520" s="3"/>
      <c r="B520" s="4"/>
      <c r="C520" s="4"/>
      <c r="D520" s="4"/>
      <c r="E520" s="20"/>
      <c r="F520" s="3"/>
      <c r="G520" s="4"/>
      <c r="H520" s="4"/>
      <c r="I520" s="4"/>
      <c r="J520" s="14"/>
      <c r="K520" s="3"/>
      <c r="L520" s="4"/>
      <c r="M520" s="4"/>
      <c r="N520" s="4"/>
      <c r="O520" s="14"/>
      <c r="P520" s="4"/>
      <c r="Q520" s="9"/>
      <c r="R520" s="35"/>
    </row>
    <row r="521" spans="1:19" s="15" customFormat="1" x14ac:dyDescent="0.15">
      <c r="A521" s="3"/>
      <c r="B521" s="4"/>
      <c r="C521" s="4"/>
      <c r="D521" s="4"/>
      <c r="E521" s="20"/>
      <c r="F521" s="3"/>
      <c r="G521" s="4"/>
      <c r="H521" s="4"/>
      <c r="I521" s="4"/>
      <c r="J521" s="14"/>
      <c r="K521" s="3"/>
      <c r="L521" s="4"/>
      <c r="M521" s="4"/>
      <c r="N521" s="4"/>
      <c r="O521" s="14"/>
      <c r="P521" s="4"/>
      <c r="Q521" s="9"/>
      <c r="R521" s="35"/>
    </row>
    <row r="522" spans="1:19" s="15" customFormat="1" x14ac:dyDescent="0.15">
      <c r="A522" s="3"/>
      <c r="B522" s="4"/>
      <c r="C522" s="4"/>
      <c r="D522" s="4"/>
      <c r="E522" s="20"/>
      <c r="F522" s="3"/>
      <c r="G522" s="4"/>
      <c r="H522" s="4"/>
      <c r="I522" s="4"/>
      <c r="J522" s="14"/>
      <c r="K522" s="3"/>
      <c r="L522" s="4"/>
      <c r="M522" s="4"/>
      <c r="N522" s="4"/>
      <c r="O522" s="14"/>
      <c r="P522" s="4"/>
      <c r="Q522" s="9"/>
      <c r="R522" s="35"/>
    </row>
    <row r="523" spans="1:19" s="15" customFormat="1" x14ac:dyDescent="0.15">
      <c r="A523" s="3"/>
      <c r="B523" s="4"/>
      <c r="C523" s="4"/>
      <c r="D523" s="4"/>
      <c r="E523" s="20"/>
      <c r="F523" s="3"/>
      <c r="G523" s="4"/>
      <c r="H523" s="4"/>
      <c r="I523" s="4"/>
      <c r="J523" s="14"/>
      <c r="K523" s="3"/>
      <c r="L523" s="4"/>
      <c r="M523" s="4"/>
      <c r="N523" s="4"/>
      <c r="O523" s="14"/>
      <c r="P523" s="4"/>
      <c r="Q523" s="9"/>
      <c r="R523" s="35"/>
    </row>
    <row r="524" spans="1:19" s="15" customFormat="1" x14ac:dyDescent="0.15">
      <c r="A524" s="3"/>
      <c r="B524" s="4"/>
      <c r="C524" s="4"/>
      <c r="D524" s="4"/>
      <c r="E524" s="20"/>
      <c r="F524" s="3"/>
      <c r="G524" s="4"/>
      <c r="H524" s="4"/>
      <c r="I524" s="4"/>
      <c r="J524" s="14"/>
      <c r="K524" s="3"/>
      <c r="L524" s="4"/>
      <c r="M524" s="4"/>
      <c r="N524" s="4"/>
      <c r="O524" s="14"/>
      <c r="P524" s="4"/>
      <c r="Q524" s="9"/>
    </row>
    <row r="525" spans="1:19" s="15" customFormat="1" x14ac:dyDescent="0.15">
      <c r="A525" s="3"/>
      <c r="B525" s="4"/>
      <c r="C525" s="4"/>
      <c r="D525" s="4"/>
      <c r="E525" s="20"/>
      <c r="F525" s="3"/>
      <c r="G525" s="4"/>
      <c r="H525" s="4"/>
      <c r="I525" s="4"/>
      <c r="J525" s="14"/>
      <c r="K525" s="3"/>
      <c r="L525" s="4"/>
      <c r="M525" s="4"/>
      <c r="N525" s="4"/>
      <c r="O525" s="14"/>
      <c r="P525" s="4"/>
      <c r="Q525" s="9"/>
      <c r="R525" s="3"/>
      <c r="S525" s="3"/>
    </row>
    <row r="526" spans="1:19" s="15" customFormat="1" x14ac:dyDescent="0.15">
      <c r="A526" s="3"/>
      <c r="B526" s="4"/>
      <c r="C526" s="4"/>
      <c r="D526" s="4"/>
      <c r="E526" s="20"/>
      <c r="F526" s="3"/>
      <c r="G526" s="4"/>
      <c r="H526" s="4"/>
      <c r="I526" s="4"/>
      <c r="J526" s="14"/>
      <c r="K526" s="3"/>
      <c r="L526" s="4"/>
      <c r="M526" s="4"/>
      <c r="N526" s="4"/>
      <c r="O526" s="14"/>
      <c r="P526" s="4"/>
      <c r="Q526" s="9"/>
      <c r="R526" s="3"/>
      <c r="S526" s="3"/>
    </row>
    <row r="527" spans="1:19" s="15" customFormat="1" x14ac:dyDescent="0.15">
      <c r="A527" s="3"/>
      <c r="B527" s="4"/>
      <c r="C527" s="4"/>
      <c r="D527" s="4"/>
      <c r="E527" s="20"/>
      <c r="F527" s="3"/>
      <c r="G527" s="4"/>
      <c r="H527" s="4"/>
      <c r="I527" s="4"/>
      <c r="J527" s="14"/>
      <c r="K527" s="3"/>
      <c r="L527" s="4"/>
      <c r="M527" s="4"/>
      <c r="N527" s="4"/>
      <c r="O527" s="14"/>
      <c r="P527" s="4"/>
      <c r="Q527" s="9"/>
      <c r="R527" s="3"/>
      <c r="S527" s="3"/>
    </row>
    <row r="528" spans="1:19" s="15" customFormat="1" x14ac:dyDescent="0.15">
      <c r="A528" s="3"/>
      <c r="B528" s="4"/>
      <c r="C528" s="4"/>
      <c r="D528" s="4"/>
      <c r="E528" s="20"/>
      <c r="F528" s="3"/>
      <c r="G528" s="4"/>
      <c r="H528" s="4"/>
      <c r="I528" s="4"/>
      <c r="J528" s="14"/>
      <c r="K528" s="3"/>
      <c r="L528" s="4"/>
      <c r="M528" s="4"/>
      <c r="N528" s="4"/>
      <c r="O528" s="14"/>
      <c r="P528" s="4"/>
      <c r="Q528" s="9"/>
      <c r="R528" s="3"/>
      <c r="S528" s="3"/>
    </row>
    <row r="529" spans="1:19" s="15" customFormat="1" x14ac:dyDescent="0.15">
      <c r="A529" s="3"/>
      <c r="B529" s="4"/>
      <c r="C529" s="4"/>
      <c r="D529" s="4"/>
      <c r="E529" s="20"/>
      <c r="F529" s="3"/>
      <c r="G529" s="4"/>
      <c r="H529" s="4"/>
      <c r="I529" s="4"/>
      <c r="J529" s="14"/>
      <c r="K529" s="3"/>
      <c r="L529" s="4"/>
      <c r="M529" s="4"/>
      <c r="N529" s="4"/>
      <c r="O529" s="14"/>
      <c r="P529" s="4"/>
      <c r="Q529" s="9"/>
      <c r="R529" s="3"/>
      <c r="S529" s="3"/>
    </row>
    <row r="530" spans="1:19" s="15" customFormat="1" x14ac:dyDescent="0.15">
      <c r="A530" s="3"/>
      <c r="B530" s="4"/>
      <c r="C530" s="4"/>
      <c r="D530" s="4"/>
      <c r="E530" s="20"/>
      <c r="F530" s="3"/>
      <c r="G530" s="4"/>
      <c r="H530" s="4"/>
      <c r="I530" s="4"/>
      <c r="J530" s="14"/>
      <c r="K530" s="3"/>
      <c r="L530" s="4"/>
      <c r="M530" s="4"/>
      <c r="N530" s="4"/>
      <c r="O530" s="14"/>
      <c r="P530" s="4"/>
      <c r="Q530" s="9"/>
      <c r="R530" s="3"/>
      <c r="S530" s="3"/>
    </row>
    <row r="531" spans="1:19" s="15" customFormat="1" x14ac:dyDescent="0.15">
      <c r="A531" s="3"/>
      <c r="B531" s="4"/>
      <c r="C531" s="4"/>
      <c r="D531" s="4"/>
      <c r="E531" s="20"/>
      <c r="F531" s="3"/>
      <c r="G531" s="4"/>
      <c r="H531" s="4"/>
      <c r="I531" s="4"/>
      <c r="J531" s="14"/>
      <c r="K531" s="3"/>
      <c r="L531" s="4"/>
      <c r="M531" s="4"/>
      <c r="N531" s="4"/>
      <c r="O531" s="14"/>
      <c r="P531" s="4"/>
      <c r="Q531" s="9"/>
      <c r="R531" s="3"/>
      <c r="S531" s="3"/>
    </row>
    <row r="532" spans="1:19" s="15" customFormat="1" x14ac:dyDescent="0.15">
      <c r="A532" s="3"/>
      <c r="B532" s="4"/>
      <c r="C532" s="4"/>
      <c r="D532" s="4"/>
      <c r="E532" s="20"/>
      <c r="F532" s="3"/>
      <c r="G532" s="4"/>
      <c r="H532" s="4"/>
      <c r="I532" s="4"/>
      <c r="J532" s="14"/>
      <c r="K532" s="3"/>
      <c r="L532" s="4"/>
      <c r="M532" s="4"/>
      <c r="N532" s="4"/>
      <c r="O532" s="14"/>
      <c r="P532" s="4"/>
      <c r="Q532" s="9"/>
      <c r="R532" s="3"/>
      <c r="S532" s="3"/>
    </row>
    <row r="533" spans="1:19" s="15" customFormat="1" x14ac:dyDescent="0.15">
      <c r="A533" s="3"/>
      <c r="B533" s="4"/>
      <c r="C533" s="4"/>
      <c r="D533" s="4"/>
      <c r="E533" s="20"/>
      <c r="F533" s="3"/>
      <c r="G533" s="4"/>
      <c r="H533" s="4"/>
      <c r="I533" s="4"/>
      <c r="J533" s="14"/>
      <c r="K533" s="3"/>
      <c r="L533" s="4"/>
      <c r="M533" s="4"/>
      <c r="N533" s="4"/>
      <c r="O533" s="14"/>
      <c r="P533" s="4"/>
      <c r="Q533" s="9"/>
      <c r="R533" s="3"/>
      <c r="S533" s="3"/>
    </row>
    <row r="534" spans="1:19" s="15" customFormat="1" x14ac:dyDescent="0.15">
      <c r="A534" s="3"/>
      <c r="B534" s="4"/>
      <c r="C534" s="4"/>
      <c r="D534" s="4"/>
      <c r="E534" s="20"/>
      <c r="F534" s="3"/>
      <c r="G534" s="4"/>
      <c r="H534" s="4"/>
      <c r="I534" s="4"/>
      <c r="J534" s="14"/>
      <c r="K534" s="3"/>
      <c r="L534" s="4"/>
      <c r="M534" s="4"/>
      <c r="N534" s="4"/>
      <c r="O534" s="14"/>
      <c r="P534" s="4"/>
      <c r="Q534" s="9"/>
      <c r="R534" s="3"/>
      <c r="S534" s="3"/>
    </row>
    <row r="535" spans="1:19" s="15" customFormat="1" x14ac:dyDescent="0.15">
      <c r="A535" s="3"/>
      <c r="B535" s="4"/>
      <c r="C535" s="4"/>
      <c r="D535" s="4"/>
      <c r="E535" s="20"/>
      <c r="F535" s="3"/>
      <c r="G535" s="4"/>
      <c r="H535" s="4"/>
      <c r="I535" s="4"/>
      <c r="J535" s="14"/>
      <c r="K535" s="3"/>
      <c r="L535" s="4"/>
      <c r="M535" s="4"/>
      <c r="N535" s="4"/>
      <c r="O535" s="14"/>
      <c r="P535" s="4"/>
      <c r="Q535" s="9"/>
      <c r="R535" s="3"/>
      <c r="S535" s="3"/>
    </row>
    <row r="536" spans="1:19" s="15" customFormat="1" x14ac:dyDescent="0.15">
      <c r="A536" s="3"/>
      <c r="B536" s="4"/>
      <c r="C536" s="4"/>
      <c r="D536" s="4"/>
      <c r="E536" s="20"/>
      <c r="F536" s="3"/>
      <c r="G536" s="4"/>
      <c r="H536" s="4"/>
      <c r="I536" s="4"/>
      <c r="J536" s="14"/>
      <c r="K536" s="3"/>
      <c r="L536" s="4"/>
      <c r="M536" s="4"/>
      <c r="N536" s="4"/>
      <c r="O536" s="14"/>
      <c r="P536" s="4"/>
      <c r="Q536" s="9"/>
      <c r="R536" s="3"/>
      <c r="S536" s="3"/>
    </row>
    <row r="537" spans="1:19" s="15" customFormat="1" x14ac:dyDescent="0.15">
      <c r="A537" s="3"/>
      <c r="B537" s="4"/>
      <c r="C537" s="4"/>
      <c r="D537" s="4"/>
      <c r="E537" s="20"/>
      <c r="F537" s="3"/>
      <c r="G537" s="4"/>
      <c r="H537" s="4"/>
      <c r="I537" s="4"/>
      <c r="J537" s="14"/>
      <c r="K537" s="3"/>
      <c r="L537" s="4"/>
      <c r="M537" s="4"/>
      <c r="N537" s="4"/>
      <c r="O537" s="14"/>
      <c r="P537" s="4"/>
      <c r="Q537" s="9"/>
      <c r="R537" s="3"/>
      <c r="S537" s="3"/>
    </row>
    <row r="538" spans="1:19" s="15" customFormat="1" x14ac:dyDescent="0.15">
      <c r="A538" s="3"/>
      <c r="B538" s="4"/>
      <c r="C538" s="4"/>
      <c r="D538" s="4"/>
      <c r="E538" s="20"/>
      <c r="F538" s="3"/>
      <c r="G538" s="4"/>
      <c r="H538" s="4"/>
      <c r="I538" s="4"/>
      <c r="J538" s="14"/>
      <c r="K538" s="3"/>
      <c r="L538" s="4"/>
      <c r="M538" s="4"/>
      <c r="N538" s="4"/>
      <c r="O538" s="14"/>
      <c r="P538" s="4"/>
      <c r="Q538" s="9"/>
      <c r="R538" s="3"/>
      <c r="S538" s="3"/>
    </row>
    <row r="539" spans="1:19" s="15" customFormat="1" x14ac:dyDescent="0.15">
      <c r="A539" s="3"/>
      <c r="B539" s="4"/>
      <c r="C539" s="4"/>
      <c r="D539" s="4"/>
      <c r="E539" s="20"/>
      <c r="F539" s="3"/>
      <c r="G539" s="4"/>
      <c r="H539" s="4"/>
      <c r="I539" s="4"/>
      <c r="J539" s="14"/>
      <c r="K539" s="3"/>
      <c r="L539" s="4"/>
      <c r="M539" s="4"/>
      <c r="N539" s="4"/>
      <c r="O539" s="14"/>
      <c r="P539" s="4"/>
      <c r="Q539" s="9"/>
      <c r="R539" s="3"/>
      <c r="S539" s="3"/>
    </row>
    <row r="540" spans="1:19" s="15" customFormat="1" x14ac:dyDescent="0.15">
      <c r="A540" s="3"/>
      <c r="B540" s="4"/>
      <c r="C540" s="4"/>
      <c r="D540" s="4"/>
      <c r="E540" s="20"/>
      <c r="F540" s="3"/>
      <c r="G540" s="4"/>
      <c r="H540" s="4"/>
      <c r="I540" s="4"/>
      <c r="J540" s="14"/>
      <c r="K540" s="3"/>
      <c r="L540" s="4"/>
      <c r="M540" s="4"/>
      <c r="N540" s="4"/>
      <c r="O540" s="14"/>
      <c r="P540" s="4"/>
      <c r="Q540" s="9"/>
      <c r="R540" s="3"/>
      <c r="S540" s="3"/>
    </row>
    <row r="541" spans="1:19" s="15" customFormat="1" x14ac:dyDescent="0.15">
      <c r="A541" s="3"/>
      <c r="B541" s="4"/>
      <c r="C541" s="4"/>
      <c r="D541" s="4"/>
      <c r="E541" s="20"/>
      <c r="F541" s="3"/>
      <c r="G541" s="4"/>
      <c r="H541" s="4"/>
      <c r="I541" s="4"/>
      <c r="J541" s="14"/>
      <c r="K541" s="3"/>
      <c r="L541" s="4"/>
      <c r="M541" s="4"/>
      <c r="N541" s="4"/>
      <c r="O541" s="14"/>
      <c r="P541" s="4"/>
      <c r="Q541" s="9"/>
      <c r="R541" s="3"/>
      <c r="S541" s="3"/>
    </row>
    <row r="542" spans="1:19" s="15" customFormat="1" x14ac:dyDescent="0.15">
      <c r="A542" s="3"/>
      <c r="B542" s="4"/>
      <c r="C542" s="4"/>
      <c r="D542" s="4"/>
      <c r="E542" s="20"/>
      <c r="F542" s="3"/>
      <c r="G542" s="4"/>
      <c r="H542" s="4"/>
      <c r="I542" s="4"/>
      <c r="J542" s="14"/>
      <c r="K542" s="3"/>
      <c r="L542" s="4"/>
      <c r="M542" s="4"/>
      <c r="N542" s="4"/>
      <c r="O542" s="14"/>
      <c r="P542" s="4"/>
      <c r="Q542" s="9"/>
      <c r="R542" s="3"/>
      <c r="S542" s="3"/>
    </row>
    <row r="543" spans="1:19" s="15" customFormat="1" x14ac:dyDescent="0.15">
      <c r="A543" s="3"/>
      <c r="B543" s="4"/>
      <c r="C543" s="4"/>
      <c r="D543" s="4"/>
      <c r="E543" s="20"/>
      <c r="F543" s="3"/>
      <c r="G543" s="4"/>
      <c r="H543" s="4"/>
      <c r="I543" s="4"/>
      <c r="J543" s="14"/>
      <c r="K543" s="3"/>
      <c r="L543" s="4"/>
      <c r="M543" s="4"/>
      <c r="N543" s="4"/>
      <c r="O543" s="14"/>
      <c r="P543" s="4"/>
      <c r="Q543" s="9"/>
      <c r="R543" s="3"/>
      <c r="S543" s="3"/>
    </row>
    <row r="544" spans="1:19" s="15" customFormat="1" x14ac:dyDescent="0.15">
      <c r="A544" s="3"/>
      <c r="B544" s="4"/>
      <c r="C544" s="4"/>
      <c r="D544" s="4"/>
      <c r="E544" s="20"/>
      <c r="F544" s="3"/>
      <c r="G544" s="4"/>
      <c r="H544" s="4"/>
      <c r="I544" s="4"/>
      <c r="J544" s="14"/>
      <c r="K544" s="3"/>
      <c r="L544" s="4"/>
      <c r="M544" s="4"/>
      <c r="N544" s="4"/>
      <c r="O544" s="14"/>
      <c r="P544" s="4"/>
      <c r="Q544" s="9"/>
      <c r="R544" s="3"/>
      <c r="S544" s="3"/>
    </row>
    <row r="545" spans="1:19" s="15" customFormat="1" x14ac:dyDescent="0.15">
      <c r="A545" s="3"/>
      <c r="B545" s="4"/>
      <c r="C545" s="4"/>
      <c r="D545" s="4"/>
      <c r="E545" s="20"/>
      <c r="F545" s="3"/>
      <c r="G545" s="4"/>
      <c r="H545" s="4"/>
      <c r="I545" s="4"/>
      <c r="J545" s="14"/>
      <c r="K545" s="3"/>
      <c r="L545" s="4"/>
      <c r="M545" s="4"/>
      <c r="N545" s="4"/>
      <c r="O545" s="14"/>
      <c r="P545" s="4"/>
      <c r="Q545" s="9"/>
      <c r="R545" s="3"/>
      <c r="S545" s="3"/>
    </row>
    <row r="546" spans="1:19" s="15" customFormat="1" x14ac:dyDescent="0.15">
      <c r="A546" s="3"/>
      <c r="B546" s="4"/>
      <c r="C546" s="4"/>
      <c r="D546" s="4"/>
      <c r="E546" s="20"/>
      <c r="F546" s="3"/>
      <c r="G546" s="4"/>
      <c r="H546" s="4"/>
      <c r="I546" s="4"/>
      <c r="J546" s="14"/>
      <c r="K546" s="3"/>
      <c r="L546" s="4"/>
      <c r="M546" s="4"/>
      <c r="N546" s="4"/>
      <c r="O546" s="14"/>
      <c r="P546" s="4"/>
      <c r="Q546" s="9"/>
      <c r="R546" s="3"/>
      <c r="S546" s="3"/>
    </row>
    <row r="547" spans="1:19" s="15" customFormat="1" x14ac:dyDescent="0.15">
      <c r="A547" s="3"/>
      <c r="B547" s="4"/>
      <c r="C547" s="4"/>
      <c r="D547" s="4"/>
      <c r="E547" s="20"/>
      <c r="F547" s="3"/>
      <c r="G547" s="4"/>
      <c r="H547" s="4"/>
      <c r="I547" s="4"/>
      <c r="J547" s="14"/>
      <c r="K547" s="3"/>
      <c r="L547" s="4"/>
      <c r="M547" s="4"/>
      <c r="N547" s="4"/>
      <c r="O547" s="14"/>
      <c r="P547" s="4"/>
      <c r="Q547" s="9"/>
      <c r="R547" s="3"/>
      <c r="S547" s="3"/>
    </row>
    <row r="548" spans="1:19" s="15" customFormat="1" x14ac:dyDescent="0.15">
      <c r="A548" s="3"/>
      <c r="B548" s="4"/>
      <c r="C548" s="4"/>
      <c r="D548" s="4"/>
      <c r="E548" s="20"/>
      <c r="F548" s="3"/>
      <c r="G548" s="4"/>
      <c r="H548" s="4"/>
      <c r="I548" s="4"/>
      <c r="J548" s="14"/>
      <c r="K548" s="3"/>
      <c r="L548" s="4"/>
      <c r="M548" s="4"/>
      <c r="N548" s="4"/>
      <c r="O548" s="14"/>
      <c r="P548" s="4"/>
      <c r="Q548" s="9"/>
      <c r="R548" s="3"/>
      <c r="S548" s="3"/>
    </row>
    <row r="549" spans="1:19" s="15" customFormat="1" x14ac:dyDescent="0.15">
      <c r="A549" s="3"/>
      <c r="B549" s="4"/>
      <c r="C549" s="4"/>
      <c r="D549" s="4"/>
      <c r="E549" s="20"/>
      <c r="F549" s="3"/>
      <c r="G549" s="4"/>
      <c r="H549" s="4"/>
      <c r="I549" s="4"/>
      <c r="J549" s="14"/>
      <c r="K549" s="3"/>
      <c r="L549" s="4"/>
      <c r="M549" s="4"/>
      <c r="N549" s="4"/>
      <c r="O549" s="14"/>
      <c r="P549" s="4"/>
      <c r="Q549" s="9"/>
      <c r="R549" s="3"/>
      <c r="S549" s="3"/>
    </row>
    <row r="550" spans="1:19" s="15" customFormat="1" x14ac:dyDescent="0.15">
      <c r="A550" s="3"/>
      <c r="B550" s="4"/>
      <c r="C550" s="4"/>
      <c r="D550" s="4"/>
      <c r="E550" s="20"/>
      <c r="F550" s="3"/>
      <c r="G550" s="4"/>
      <c r="H550" s="4"/>
      <c r="I550" s="4"/>
      <c r="J550" s="14"/>
      <c r="K550" s="3"/>
      <c r="L550" s="4"/>
      <c r="M550" s="4"/>
      <c r="N550" s="4"/>
      <c r="O550" s="14"/>
      <c r="P550" s="4"/>
      <c r="Q550" s="9"/>
      <c r="R550" s="3"/>
      <c r="S550" s="3"/>
    </row>
    <row r="551" spans="1:19" s="15" customFormat="1" x14ac:dyDescent="0.15">
      <c r="A551" s="3"/>
      <c r="B551" s="4"/>
      <c r="C551" s="4"/>
      <c r="D551" s="4"/>
      <c r="E551" s="20"/>
      <c r="F551" s="3"/>
      <c r="G551" s="4"/>
      <c r="H551" s="4"/>
      <c r="I551" s="4"/>
      <c r="J551" s="14"/>
      <c r="K551" s="3"/>
      <c r="L551" s="4"/>
      <c r="M551" s="4"/>
      <c r="N551" s="4"/>
      <c r="O551" s="14"/>
      <c r="P551" s="4"/>
      <c r="Q551" s="9"/>
      <c r="R551" s="3"/>
      <c r="S551" s="3"/>
    </row>
    <row r="552" spans="1:19" s="15" customFormat="1" x14ac:dyDescent="0.15">
      <c r="A552" s="3"/>
      <c r="B552" s="4"/>
      <c r="C552" s="4"/>
      <c r="D552" s="4"/>
      <c r="E552" s="20"/>
      <c r="F552" s="3"/>
      <c r="G552" s="4"/>
      <c r="H552" s="4"/>
      <c r="I552" s="4"/>
      <c r="J552" s="14"/>
      <c r="K552" s="3"/>
      <c r="L552" s="4"/>
      <c r="M552" s="4"/>
      <c r="N552" s="4"/>
      <c r="O552" s="14"/>
      <c r="P552" s="4"/>
      <c r="Q552" s="9"/>
      <c r="R552" s="3"/>
      <c r="S552" s="3"/>
    </row>
    <row r="553" spans="1:19" s="15" customFormat="1" x14ac:dyDescent="0.15">
      <c r="A553" s="3"/>
      <c r="B553" s="4"/>
      <c r="C553" s="4"/>
      <c r="D553" s="4"/>
      <c r="E553" s="20"/>
      <c r="F553" s="3"/>
      <c r="G553" s="4"/>
      <c r="H553" s="4"/>
      <c r="I553" s="4"/>
      <c r="J553" s="14"/>
      <c r="K553" s="3"/>
      <c r="L553" s="4"/>
      <c r="M553" s="4"/>
      <c r="N553" s="4"/>
      <c r="O553" s="14"/>
      <c r="P553" s="4"/>
      <c r="Q553" s="9"/>
      <c r="R553" s="3"/>
      <c r="S553" s="3"/>
    </row>
    <row r="554" spans="1:19" s="15" customFormat="1" x14ac:dyDescent="0.15">
      <c r="A554" s="3"/>
      <c r="B554" s="4"/>
      <c r="C554" s="4"/>
      <c r="D554" s="4"/>
      <c r="E554" s="20"/>
      <c r="F554" s="3"/>
      <c r="G554" s="4"/>
      <c r="H554" s="4"/>
      <c r="I554" s="4"/>
      <c r="J554" s="14"/>
      <c r="K554" s="3"/>
      <c r="L554" s="4"/>
      <c r="M554" s="4"/>
      <c r="N554" s="4"/>
      <c r="O554" s="14"/>
      <c r="P554" s="4"/>
      <c r="Q554" s="9"/>
      <c r="R554" s="3"/>
      <c r="S554" s="3"/>
    </row>
    <row r="555" spans="1:19" s="15" customFormat="1" x14ac:dyDescent="0.15">
      <c r="A555" s="3"/>
      <c r="B555" s="4"/>
      <c r="C555" s="4"/>
      <c r="D555" s="4"/>
      <c r="E555" s="20"/>
      <c r="F555" s="3"/>
      <c r="G555" s="4"/>
      <c r="H555" s="4"/>
      <c r="I555" s="4"/>
      <c r="J555" s="14"/>
      <c r="K555" s="3"/>
      <c r="L555" s="4"/>
      <c r="M555" s="4"/>
      <c r="N555" s="4"/>
      <c r="O555" s="14"/>
      <c r="P555" s="4"/>
      <c r="Q555" s="9"/>
      <c r="R555" s="3"/>
      <c r="S555" s="3"/>
    </row>
    <row r="556" spans="1:19" s="15" customFormat="1" x14ac:dyDescent="0.15">
      <c r="A556" s="3"/>
      <c r="B556" s="4"/>
      <c r="C556" s="4"/>
      <c r="D556" s="4"/>
      <c r="E556" s="20"/>
      <c r="F556" s="3"/>
      <c r="G556" s="4"/>
      <c r="H556" s="4"/>
      <c r="I556" s="4"/>
      <c r="J556" s="14"/>
      <c r="K556" s="3"/>
      <c r="L556" s="4"/>
      <c r="M556" s="4"/>
      <c r="N556" s="4"/>
      <c r="O556" s="14"/>
      <c r="P556" s="4"/>
      <c r="Q556" s="9"/>
      <c r="R556" s="3"/>
      <c r="S556" s="3"/>
    </row>
    <row r="557" spans="1:19" s="15" customFormat="1" x14ac:dyDescent="0.15">
      <c r="A557" s="3"/>
      <c r="B557" s="4"/>
      <c r="C557" s="4"/>
      <c r="D557" s="4"/>
      <c r="E557" s="20"/>
      <c r="F557" s="3"/>
      <c r="G557" s="4"/>
      <c r="H557" s="4"/>
      <c r="I557" s="4"/>
      <c r="J557" s="14"/>
      <c r="K557" s="3"/>
      <c r="L557" s="4"/>
      <c r="M557" s="4"/>
      <c r="N557" s="4"/>
      <c r="O557" s="14"/>
      <c r="P557" s="4"/>
      <c r="Q557" s="9"/>
      <c r="R557" s="3"/>
      <c r="S557" s="3"/>
    </row>
    <row r="558" spans="1:19" s="15" customFormat="1" x14ac:dyDescent="0.15">
      <c r="A558" s="3"/>
      <c r="B558" s="4"/>
      <c r="C558" s="4"/>
      <c r="D558" s="4"/>
      <c r="E558" s="20"/>
      <c r="F558" s="3"/>
      <c r="G558" s="4"/>
      <c r="H558" s="4"/>
      <c r="I558" s="4"/>
      <c r="J558" s="14"/>
      <c r="K558" s="3"/>
      <c r="L558" s="4"/>
      <c r="M558" s="4"/>
      <c r="N558" s="4"/>
      <c r="O558" s="14"/>
      <c r="P558" s="4"/>
      <c r="Q558" s="9"/>
      <c r="R558" s="3"/>
      <c r="S558" s="3"/>
    </row>
    <row r="559" spans="1:19" s="15" customFormat="1" x14ac:dyDescent="0.15">
      <c r="A559" s="3"/>
      <c r="B559" s="4"/>
      <c r="C559" s="4"/>
      <c r="D559" s="4"/>
      <c r="E559" s="20"/>
      <c r="F559" s="3"/>
      <c r="G559" s="4"/>
      <c r="H559" s="4"/>
      <c r="I559" s="4"/>
      <c r="J559" s="14"/>
      <c r="K559" s="3"/>
      <c r="L559" s="4"/>
      <c r="M559" s="4"/>
      <c r="N559" s="4"/>
      <c r="O559" s="14"/>
      <c r="P559" s="4"/>
      <c r="Q559" s="9"/>
      <c r="R559" s="3"/>
      <c r="S559" s="3"/>
    </row>
    <row r="560" spans="1:19" s="15" customFormat="1" x14ac:dyDescent="0.15">
      <c r="A560" s="3"/>
      <c r="B560" s="4"/>
      <c r="C560" s="4"/>
      <c r="D560" s="4"/>
      <c r="E560" s="20"/>
      <c r="F560" s="3"/>
      <c r="G560" s="4"/>
      <c r="H560" s="4"/>
      <c r="I560" s="4"/>
      <c r="J560" s="14"/>
      <c r="K560" s="3"/>
      <c r="L560" s="4"/>
      <c r="M560" s="4"/>
      <c r="N560" s="4"/>
      <c r="O560" s="14"/>
      <c r="P560" s="4"/>
      <c r="Q560" s="9"/>
      <c r="R560" s="3"/>
      <c r="S560" s="3"/>
    </row>
    <row r="561" spans="1:19" s="15" customFormat="1" x14ac:dyDescent="0.15">
      <c r="A561" s="3"/>
      <c r="B561" s="4"/>
      <c r="C561" s="4"/>
      <c r="D561" s="4"/>
      <c r="E561" s="20"/>
      <c r="F561" s="3"/>
      <c r="G561" s="4"/>
      <c r="H561" s="4"/>
      <c r="I561" s="4"/>
      <c r="J561" s="14"/>
      <c r="K561" s="3"/>
      <c r="L561" s="4"/>
      <c r="M561" s="4"/>
      <c r="N561" s="4"/>
      <c r="O561" s="14"/>
      <c r="P561" s="4"/>
      <c r="Q561" s="9"/>
      <c r="R561" s="3"/>
      <c r="S561" s="3"/>
    </row>
    <row r="562" spans="1:19" s="15" customFormat="1" x14ac:dyDescent="0.15">
      <c r="A562" s="3"/>
      <c r="B562" s="4"/>
      <c r="C562" s="4"/>
      <c r="D562" s="4"/>
      <c r="E562" s="20"/>
      <c r="F562" s="3"/>
      <c r="G562" s="4"/>
      <c r="H562" s="4"/>
      <c r="I562" s="4"/>
      <c r="J562" s="14"/>
      <c r="K562" s="3"/>
      <c r="L562" s="4"/>
      <c r="M562" s="4"/>
      <c r="N562" s="4"/>
      <c r="O562" s="14"/>
      <c r="P562" s="4"/>
      <c r="Q562" s="9"/>
      <c r="R562" s="3"/>
      <c r="S562" s="3"/>
    </row>
    <row r="563" spans="1:19" s="15" customFormat="1" x14ac:dyDescent="0.15">
      <c r="A563" s="3"/>
      <c r="B563" s="4"/>
      <c r="C563" s="4"/>
      <c r="D563" s="4"/>
      <c r="E563" s="20"/>
      <c r="F563" s="3"/>
      <c r="G563" s="4"/>
      <c r="H563" s="4"/>
      <c r="I563" s="4"/>
      <c r="J563" s="14"/>
      <c r="K563" s="3"/>
      <c r="L563" s="4"/>
      <c r="M563" s="4"/>
      <c r="N563" s="4"/>
      <c r="O563" s="14"/>
      <c r="P563" s="4"/>
      <c r="Q563" s="9"/>
      <c r="R563" s="3"/>
      <c r="S563" s="3"/>
    </row>
    <row r="564" spans="1:19" s="15" customFormat="1" x14ac:dyDescent="0.15">
      <c r="A564" s="3"/>
      <c r="B564" s="4"/>
      <c r="C564" s="4"/>
      <c r="D564" s="4"/>
      <c r="E564" s="20"/>
      <c r="F564" s="3"/>
      <c r="G564" s="4"/>
      <c r="H564" s="4"/>
      <c r="I564" s="4"/>
      <c r="J564" s="14"/>
      <c r="K564" s="3"/>
      <c r="L564" s="4"/>
      <c r="M564" s="4"/>
      <c r="N564" s="4"/>
      <c r="O564" s="14"/>
      <c r="P564" s="4"/>
      <c r="Q564" s="9"/>
      <c r="R564" s="3"/>
      <c r="S564" s="3"/>
    </row>
    <row r="565" spans="1:19" s="15" customFormat="1" x14ac:dyDescent="0.15">
      <c r="A565" s="3"/>
      <c r="B565" s="4"/>
      <c r="C565" s="4"/>
      <c r="D565" s="4"/>
      <c r="E565" s="20"/>
      <c r="F565" s="3"/>
      <c r="G565" s="4"/>
      <c r="H565" s="4"/>
      <c r="I565" s="4"/>
      <c r="J565" s="14"/>
      <c r="K565" s="3"/>
      <c r="L565" s="4"/>
      <c r="M565" s="4"/>
      <c r="N565" s="4"/>
      <c r="O565" s="14"/>
      <c r="P565" s="4"/>
      <c r="Q565" s="9"/>
      <c r="R565" s="3"/>
      <c r="S565" s="3"/>
    </row>
    <row r="566" spans="1:19" s="15" customFormat="1" x14ac:dyDescent="0.15">
      <c r="A566" s="3"/>
      <c r="B566" s="4"/>
      <c r="C566" s="4"/>
      <c r="D566" s="4"/>
      <c r="E566" s="20"/>
      <c r="F566" s="3"/>
      <c r="G566" s="4"/>
      <c r="H566" s="4"/>
      <c r="I566" s="4"/>
      <c r="J566" s="14"/>
      <c r="K566" s="3"/>
      <c r="L566" s="4"/>
      <c r="M566" s="4"/>
      <c r="N566" s="4"/>
      <c r="O566" s="14"/>
      <c r="P566" s="4"/>
      <c r="Q566" s="9"/>
      <c r="R566" s="3"/>
      <c r="S566" s="3"/>
    </row>
    <row r="567" spans="1:19" s="15" customFormat="1" x14ac:dyDescent="0.15">
      <c r="A567" s="3"/>
      <c r="B567" s="4"/>
      <c r="C567" s="4"/>
      <c r="D567" s="4"/>
      <c r="E567" s="20"/>
      <c r="F567" s="3"/>
      <c r="G567" s="4"/>
      <c r="H567" s="4"/>
      <c r="I567" s="4"/>
      <c r="J567" s="14"/>
      <c r="K567" s="3"/>
      <c r="L567" s="4"/>
      <c r="M567" s="4"/>
      <c r="N567" s="4"/>
      <c r="O567" s="14"/>
      <c r="P567" s="4"/>
      <c r="Q567" s="9"/>
      <c r="R567" s="3"/>
      <c r="S567" s="3"/>
    </row>
    <row r="568" spans="1:19" s="15" customFormat="1" x14ac:dyDescent="0.15">
      <c r="A568" s="3"/>
      <c r="B568" s="4"/>
      <c r="C568" s="4"/>
      <c r="D568" s="4"/>
      <c r="E568" s="20"/>
      <c r="F568" s="3"/>
      <c r="G568" s="4"/>
      <c r="H568" s="4"/>
      <c r="I568" s="4"/>
      <c r="J568" s="14"/>
      <c r="K568" s="3"/>
      <c r="L568" s="4"/>
      <c r="M568" s="4"/>
      <c r="N568" s="4"/>
      <c r="O568" s="14"/>
      <c r="P568" s="4"/>
      <c r="Q568" s="9"/>
      <c r="R568" s="3"/>
      <c r="S568" s="3"/>
    </row>
    <row r="569" spans="1:19" s="15" customFormat="1" x14ac:dyDescent="0.15">
      <c r="A569" s="3"/>
      <c r="B569" s="4"/>
      <c r="C569" s="4"/>
      <c r="D569" s="4"/>
      <c r="E569" s="20"/>
      <c r="F569" s="3"/>
      <c r="G569" s="4"/>
      <c r="H569" s="4"/>
      <c r="I569" s="4"/>
      <c r="J569" s="14"/>
      <c r="K569" s="3"/>
      <c r="L569" s="4"/>
      <c r="M569" s="4"/>
      <c r="N569" s="4"/>
      <c r="O569" s="14"/>
      <c r="P569" s="4"/>
      <c r="Q569" s="9"/>
      <c r="R569" s="3"/>
      <c r="S569" s="3"/>
    </row>
    <row r="570" spans="1:19" s="15" customFormat="1" x14ac:dyDescent="0.15">
      <c r="A570" s="3"/>
      <c r="B570" s="4"/>
      <c r="C570" s="4"/>
      <c r="D570" s="4"/>
      <c r="E570" s="20"/>
      <c r="F570" s="3"/>
      <c r="G570" s="4"/>
      <c r="H570" s="4"/>
      <c r="I570" s="4"/>
      <c r="J570" s="14"/>
      <c r="K570" s="3"/>
      <c r="L570" s="4"/>
      <c r="M570" s="4"/>
      <c r="N570" s="4"/>
      <c r="O570" s="14"/>
      <c r="P570" s="4"/>
      <c r="Q570" s="9"/>
      <c r="R570" s="3"/>
      <c r="S570" s="3"/>
    </row>
    <row r="571" spans="1:19" s="15" customFormat="1" x14ac:dyDescent="0.15">
      <c r="A571" s="3"/>
      <c r="B571" s="4"/>
      <c r="C571" s="4"/>
      <c r="D571" s="4"/>
      <c r="E571" s="20"/>
      <c r="F571" s="3"/>
      <c r="G571" s="4"/>
      <c r="H571" s="4"/>
      <c r="I571" s="4"/>
      <c r="J571" s="14"/>
      <c r="K571" s="3"/>
      <c r="L571" s="4"/>
      <c r="M571" s="4"/>
      <c r="N571" s="4"/>
      <c r="O571" s="14"/>
      <c r="P571" s="4"/>
      <c r="Q571" s="9"/>
      <c r="R571" s="3"/>
      <c r="S571" s="3"/>
    </row>
    <row r="572" spans="1:19" s="15" customFormat="1" x14ac:dyDescent="0.15">
      <c r="A572" s="3"/>
      <c r="B572" s="4"/>
      <c r="C572" s="4"/>
      <c r="D572" s="4"/>
      <c r="E572" s="20"/>
      <c r="F572" s="3"/>
      <c r="G572" s="4"/>
      <c r="H572" s="4"/>
      <c r="I572" s="4"/>
      <c r="J572" s="14"/>
      <c r="K572" s="3"/>
      <c r="L572" s="4"/>
      <c r="M572" s="4"/>
      <c r="N572" s="4"/>
      <c r="O572" s="14"/>
      <c r="P572" s="4"/>
      <c r="Q572" s="9"/>
      <c r="R572" s="3"/>
      <c r="S572" s="3"/>
    </row>
    <row r="573" spans="1:19" s="15" customFormat="1" x14ac:dyDescent="0.15">
      <c r="A573" s="3"/>
      <c r="B573" s="4"/>
      <c r="C573" s="4"/>
      <c r="D573" s="4"/>
      <c r="E573" s="20"/>
      <c r="F573" s="3"/>
      <c r="G573" s="4"/>
      <c r="H573" s="4"/>
      <c r="I573" s="4"/>
      <c r="J573" s="14"/>
      <c r="K573" s="3"/>
      <c r="L573" s="4"/>
      <c r="M573" s="4"/>
      <c r="N573" s="4"/>
      <c r="O573" s="14"/>
      <c r="P573" s="4"/>
      <c r="Q573" s="9"/>
      <c r="R573" s="3"/>
      <c r="S573" s="3"/>
    </row>
    <row r="574" spans="1:19" s="15" customFormat="1" x14ac:dyDescent="0.15">
      <c r="A574" s="3"/>
      <c r="B574" s="4"/>
      <c r="C574" s="4"/>
      <c r="D574" s="4"/>
      <c r="E574" s="20"/>
      <c r="F574" s="3"/>
      <c r="G574" s="4"/>
      <c r="H574" s="4"/>
      <c r="I574" s="4"/>
      <c r="J574" s="14"/>
      <c r="K574" s="3"/>
      <c r="L574" s="4"/>
      <c r="M574" s="4"/>
      <c r="N574" s="4"/>
      <c r="O574" s="14"/>
      <c r="P574" s="4"/>
      <c r="Q574" s="9"/>
      <c r="R574" s="3"/>
      <c r="S574" s="3"/>
    </row>
    <row r="575" spans="1:19" s="15" customFormat="1" x14ac:dyDescent="0.15">
      <c r="A575" s="3"/>
      <c r="B575" s="4"/>
      <c r="C575" s="4"/>
      <c r="D575" s="4"/>
      <c r="E575" s="20"/>
      <c r="F575" s="3"/>
      <c r="G575" s="4"/>
      <c r="H575" s="4"/>
      <c r="I575" s="4"/>
      <c r="J575" s="14"/>
      <c r="K575" s="3"/>
      <c r="L575" s="4"/>
      <c r="M575" s="4"/>
      <c r="N575" s="4"/>
      <c r="O575" s="14"/>
      <c r="P575" s="4"/>
      <c r="Q575" s="9"/>
      <c r="R575" s="3"/>
      <c r="S575" s="3"/>
    </row>
    <row r="576" spans="1:19" s="15" customFormat="1" x14ac:dyDescent="0.15">
      <c r="A576" s="3"/>
      <c r="B576" s="4"/>
      <c r="C576" s="4"/>
      <c r="D576" s="4"/>
      <c r="E576" s="14"/>
      <c r="F576" s="3"/>
      <c r="G576" s="4"/>
      <c r="H576" s="4"/>
      <c r="I576" s="4"/>
      <c r="J576" s="14"/>
      <c r="K576" s="3"/>
      <c r="L576" s="4"/>
      <c r="M576" s="4"/>
      <c r="N576" s="4"/>
      <c r="O576" s="14"/>
      <c r="P576" s="4"/>
      <c r="Q576" s="9"/>
      <c r="R576" s="3"/>
      <c r="S576" s="3"/>
    </row>
  </sheetData>
  <mergeCells count="21">
    <mergeCell ref="H197:P197"/>
    <mergeCell ref="L45:S46"/>
    <mergeCell ref="L94:S95"/>
    <mergeCell ref="L143:S144"/>
    <mergeCell ref="L192:S193"/>
    <mergeCell ref="A1:D1"/>
    <mergeCell ref="L486:S487"/>
    <mergeCell ref="L241:S242"/>
    <mergeCell ref="L290:S291"/>
    <mergeCell ref="L339:S340"/>
    <mergeCell ref="L388:S389"/>
    <mergeCell ref="H246:P246"/>
    <mergeCell ref="H295:P295"/>
    <mergeCell ref="H344:P344"/>
    <mergeCell ref="H393:P393"/>
    <mergeCell ref="H442:P442"/>
    <mergeCell ref="H1:P1"/>
    <mergeCell ref="H50:P50"/>
    <mergeCell ref="H99:P99"/>
    <mergeCell ref="H148:P148"/>
    <mergeCell ref="L437:S438"/>
  </mergeCells>
  <phoneticPr fontId="2"/>
  <pageMargins left="1.33" right="0.3" top="0.31" bottom="0.22" header="0.16" footer="0.16"/>
  <pageSetup paperSize="9" scale="88" fitToHeight="5" orientation="landscape" r:id="rId1"/>
  <headerFooter alignWithMargins="0"/>
  <rowBreaks count="9" manualBreakCount="9">
    <brk id="49" max="18" man="1"/>
    <brk id="98" max="18" man="1"/>
    <brk id="147" max="18" man="1"/>
    <brk id="196" max="18" man="1"/>
    <brk id="245" max="18" man="1"/>
    <brk id="294" max="18" man="1"/>
    <brk id="343" max="18" man="1"/>
    <brk id="392" max="18" man="1"/>
    <brk id="441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年令別（全市・町別）</vt:lpstr>
      <vt:lpstr>'年令別（全市・町別）'!Print_Area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2017-09-01T00:05:02Z</cp:lastPrinted>
  <dcterms:created xsi:type="dcterms:W3CDTF">1997-06-27T15:52:44Z</dcterms:created>
  <dcterms:modified xsi:type="dcterms:W3CDTF">2017-09-01T00:39:55Z</dcterms:modified>
</cp:coreProperties>
</file>