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0.6.7.64\01財政課\共用\11　他機関からの通知・照会　　　（保存年限／H41.5）\02　県からの通知・照会\[財政状況資料集関係]\080930【広島県：事務連絡】令和6年度財政状況資料集の公表について\"/>
    </mc:Choice>
  </mc:AlternateContent>
  <xr:revisionPtr revIDLastSave="0" documentId="13_ncr:1_{81D289F6-940A-4C95-ACCF-C545F3CDBEB5}"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BE35" i="10"/>
  <c r="AM35" i="10"/>
  <c r="C34" i="10"/>
  <c r="C35" i="10" s="1"/>
  <c r="C36"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l="1"/>
  <c r="BW35" i="10" s="1"/>
  <c r="BW36" i="10" s="1"/>
  <c r="BW37" i="10" s="1"/>
  <c r="BW38" i="10" s="1"/>
  <c r="BW39" i="10" s="1"/>
  <c r="BE34" i="10"/>
  <c r="CO34" i="10" l="1"/>
  <c r="CO35" i="10" s="1"/>
  <c r="CO36" i="10" s="1"/>
  <c r="CO37" i="10" s="1"/>
</calcChain>
</file>

<file path=xl/sharedStrings.xml><?xml version="1.0" encoding="utf-8"?>
<sst xmlns="http://schemas.openxmlformats.org/spreadsheetml/2006/main" count="1069" uniqueCount="577">
  <si>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</si>
  <si>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</si>
  <si>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</si>
  <si>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</si>
  <si>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</si>
  <si>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</si>
  <si>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</si>
  <si>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</si>
  <si>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</si>
  <si>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</si>
  <si>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</si>
  <si>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</si>
  <si>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</si>
  <si>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</si>
  <si>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</si>
  <si>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</si>
  <si>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</si>
  <si>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</si>
  <si>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</si>
  <si>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</si>
  <si>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</si>
  <si>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</si>
  <si>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</si>
  <si>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</si>
  <si>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</si>
  <si>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</si>
  <si>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</si>
  <si>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</si>
  <si>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</si>
  <si>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</si>
  <si>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</si>
  <si>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</si>
  <si>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</si>
  <si>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</si>
  <si>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</si>
  <si>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</si>
  <si>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</si>
  <si>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</si>
  <si>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</si>
  <si>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</si>
  <si>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</si>
  <si>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</si>
  <si>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</si>
  <si>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</si>
  <si>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</si>
  <si>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</si>
  <si>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</si>
  <si>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</si>
  <si>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</si>
  <si>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</si>
  <si>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</si>
  <si>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</si>
  <si>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</si>
  <si>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</si>
  <si>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</si>
  <si>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</si>
  <si>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</si>
  <si>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</si>
  <si>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</si>
  <si>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</si>
  <si>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</si>
  <si>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</si>
  <si>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</si>
  <si>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</si>
  <si>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</si>
  <si>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</si>
  <si>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</si>
  <si>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</si>
  <si>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</si>
  <si>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</si>
  <si>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</si>
  <si>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</si>
  <si>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</si>
  <si>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</si>
  <si>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</si>
  <si>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</si>
  <si>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</si>
  <si>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</si>
  <si>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</si>
  <si>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</si>
  <si>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</si>
  <si>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</si>
  <si>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</si>
  <si>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</si>
  <si>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</si>
  <si>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</si>
  <si>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</si>
  <si>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</si>
  <si>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</si>
  <si>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</si>
  <si>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</si>
  <si>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</si>
  <si>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</si>
  <si>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</si>
  <si>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東広島市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</si>
  <si>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</si>
  <si>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</si>
  <si>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</si>
  <si>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</si>
  <si>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</si>
  <si>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</si>
  <si>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</si>
  <si>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</si>
  <si>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</si>
  <si>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</si>
  <si>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</si>
  <si>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</si>
  <si>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</si>
  <si>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</si>
  <si>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</si>
  <si>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</si>
  <si>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</si>
  <si>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</si>
  <si>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</si>
  <si>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</si>
  <si>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</si>
  <si>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</si>
  <si>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1.9</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</si>
  <si>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</si>
  <si>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</si>
  <si>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</si>
  <si>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</si>
  <si>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</si>
  <si>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</si>
  <si>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</si>
  <si>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</si>
  <si>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</si>
  <si>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</si>
  <si>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</si>
  <si>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</si>
  <si>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</si>
  <si>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</si>
  <si>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</si>
  <si>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</si>
  <si>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</si>
  <si>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</si>
  <si>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</si>
  <si>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</si>
  <si>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</si>
  <si>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</si>
  <si>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</si>
  <si>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</si>
  <si>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</si>
  <si>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</si>
  <si>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</si>
  <si>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</si>
  <si>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</si>
  <si>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</si>
  <si>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</si>
  <si>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</si>
  <si>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</si>
  <si>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</si>
  <si>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</si>
  <si>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</si>
  <si>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</si>
  <si>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</si>
  <si>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</si>
  <si>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</si>
  <si>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</si>
  <si>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</si>
  <si>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</si>
  <si>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</si>
  <si>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</si>
  <si>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</si>
  <si>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</si>
  <si>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</si>
  <si>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</si>
  <si>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</si>
  <si>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</si>
  <si>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</si>
  <si>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</si>
  <si>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</si>
  <si>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</si>
  <si>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</si>
  <si>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</si>
  <si>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</si>
  <si>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</si>
  <si>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</si>
  <si>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</si>
  <si>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</si>
  <si>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</si>
  <si>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</si>
  <si>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</si>
  <si>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</si>
  <si>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</si>
  <si>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</si>
  <si>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</si>
  <si>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</si>
  <si>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</si>
  <si>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</si>
  <si>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</si>
  <si>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</si>
  <si>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</si>
  <si>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</si>
  <si>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</si>
  <si>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</si>
  <si>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</si>
  <si>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</si>
  <si>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</si>
  <si>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</si>
  <si>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</si>
  <si>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</si>
  <si>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</si>
  <si>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広島県東広島市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</si>
  <si>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</si>
  <si>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</si>
  <si>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</si>
  <si>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</si>
  <si>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</si>
  <si>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</si>
  <si>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</si>
  <si>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</si>
  <si>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</si>
  <si>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</si>
  <si>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</si>
  <si>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</si>
  <si>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</si>
  <si>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</si>
  <si>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</si>
  <si>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</si>
  <si>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</si>
  <si>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</si>
  <si>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</si>
  <si>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</si>
  <si>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</si>
  <si>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</si>
  <si>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</si>
  <si>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</si>
  <si>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</si>
  <si>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</si>
  <si>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</si>
  <si>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</si>
  <si>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</si>
  <si>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</si>
  <si>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</si>
  <si>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</si>
  <si>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</si>
  <si>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</si>
  <si>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</si>
  <si>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</si>
  <si>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</si>
  <si>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</si>
  <si>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</si>
  <si>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</si>
  <si>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</si>
  <si>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</si>
  <si>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</si>
  <si>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</si>
  <si>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</si>
  <si>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</si>
  <si>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</si>
  <si>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</si>
  <si>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</si>
  <si>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</si>
  <si>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</si>
  <si>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</si>
  <si>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</si>
  <si>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</si>
  <si>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</si>
  <si>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</si>
  <si>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</si>
  <si>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</si>
  <si>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</si>
  <si>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</si>
  <si>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</si>
  <si>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</si>
  <si>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</si>
  <si>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</si>
  <si>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</si>
  <si>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</si>
  <si>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</si>
  <si>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</si>
  <si>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</si>
  <si>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</si>
  <si>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</si>
  <si>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</si>
  <si>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</si>
  <si>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</si>
  <si>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</si>
  <si>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</si>
  <si>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</si>
  <si>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</si>
  <si>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</si>
  <si>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</si>
  <si>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</si>
  <si>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</si>
  <si>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</si>
  <si>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</si>
  <si>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</si>
  <si>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</si>
  <si>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</si>
  <si>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</si>
  <si>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</si>
  <si>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</si>
  <si>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</si>
  <si>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</si>
  <si>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</si>
  <si>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</si>
  <si>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</si>
  <si>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</si>
  <si>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</si>
  <si>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</si>
  <si>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</si>
  <si>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</si>
  <si>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</si>
  <si>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</si>
  <si>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</si>
  <si>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</si>
  <si>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</si>
  <si>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</si>
  <si>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</si>
  <si>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</si>
  <si>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</si>
  <si>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</si>
  <si>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</si>
  <si>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</si>
  <si>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</si>
  <si>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</si>
  <si>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</si>
  <si>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</si>
  <si>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</si>
  <si>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</si>
  <si>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</si>
  <si>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</si>
  <si>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</si>
  <si>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</si>
  <si>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</si>
  <si>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</si>
  <si>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</si>
  <si>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</si>
  <si>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</si>
  <si>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</si>
  <si>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</si>
  <si>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</si>
  <si>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</si>
  <si>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</si>
  <si>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</si>
  <si>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</si>
  <si>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</si>
  <si>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</si>
  <si>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</si>
  <si>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</si>
  <si>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</si>
  <si>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</si>
  <si>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</si>
  <si>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</si>
  <si>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</si>
  <si>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</si>
  <si>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</si>
  <si>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</si>
  <si>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</si>
  <si>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</si>
  <si>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</si>
  <si>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広島県東広島市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</si>
  <si>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</si>
  <si>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</si>
  <si>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</si>
  <si>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</si>
  <si>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</si>
  <si>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</si>
  <si>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</si>
  <si>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</si>
  <si>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</si>
  <si>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</si>
  <si>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</si>
  <si>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</si>
  <si>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</si>
  <si>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</si>
  <si>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</si>
  <si>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</si>
  <si>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</si>
  <si>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</si>
  <si>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</si>
  <si>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</si>
  <si>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ひがしひろしま墓園管理事業特別会計</t>
    <phoneticPr fontId="5"/>
  </si>
  <si>
    <t>八本松駅前土地区画整理事業特別会計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</si>
  <si>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</si>
  <si>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</si>
  <si>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</si>
  <si>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</si>
  <si>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</si>
  <si>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</si>
  <si>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</si>
  <si>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</si>
  <si>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</si>
  <si>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</si>
  <si>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</si>
  <si>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</si>
  <si>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</si>
  <si>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</si>
  <si>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</si>
  <si>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</si>
  <si>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</si>
  <si>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</si>
  <si>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特定地域生活排水処理事業特別会計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</si>
  <si>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</si>
  <si>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</si>
  <si>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</si>
  <si>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</si>
  <si>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</si>
  <si>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</si>
  <si>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</si>
  <si>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</si>
  <si>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</si>
  <si>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</si>
  <si>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</si>
  <si>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</si>
  <si>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</si>
  <si>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</si>
  <si>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</si>
  <si>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</si>
  <si>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</si>
  <si>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</si>
  <si>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</si>
  <si>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</si>
  <si>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</si>
  <si>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</si>
  <si>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</si>
  <si>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</si>
  <si>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</si>
  <si>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</si>
  <si>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</si>
  <si>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</si>
  <si>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</si>
  <si>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</si>
  <si>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</si>
  <si>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</si>
  <si>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</si>
  <si>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</si>
  <si>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</si>
  <si>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</si>
  <si>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</si>
  <si>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</si>
  <si>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</si>
  <si>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</si>
  <si>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</si>
  <si>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</si>
  <si>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</si>
  <si>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</si>
  <si>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</si>
  <si>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</si>
  <si>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</si>
  <si>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</si>
  <si>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</si>
  <si>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</si>
  <si>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</si>
  <si>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</si>
  <si>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</si>
  <si>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</si>
  <si>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</si>
  <si>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</si>
  <si>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</si>
  <si>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</si>
  <si>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</si>
  <si>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</si>
  <si>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</si>
  <si>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</si>
  <si>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</si>
  <si>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</si>
  <si>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</si>
  <si>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</si>
  <si>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</si>
  <si>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</si>
  <si>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</si>
  <si>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</si>
  <si>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</si>
  <si>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</si>
  <si>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</si>
  <si>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</si>
  <si>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</si>
  <si>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</si>
  <si>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</si>
  <si>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</si>
  <si>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</si>
  <si>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</si>
  <si>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</si>
  <si>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</si>
  <si>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</si>
  <si>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</si>
  <si>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</si>
  <si>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</si>
  <si>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</si>
  <si>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</si>
  <si>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</si>
  <si>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</si>
  <si>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</si>
  <si>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</si>
  <si>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</si>
  <si>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</si>
  <si>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</si>
  <si>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</si>
  <si>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</si>
  <si>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</si>
  <si>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</si>
  <si>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</si>
  <si>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</si>
  <si>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</si>
  <si>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</si>
  <si>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</si>
  <si>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</si>
  <si>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</si>
  <si>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</si>
  <si>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</si>
  <si>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</si>
  <si>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</si>
  <si>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</si>
  <si>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</si>
  <si>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</si>
  <si>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</si>
  <si>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</si>
  <si>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</si>
  <si>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</si>
  <si>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</si>
  <si>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</si>
  <si>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</si>
  <si>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</si>
  <si>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</si>
  <si>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</si>
  <si>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</si>
  <si>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</si>
  <si>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</si>
  <si>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</si>
  <si>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</si>
  <si>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</si>
  <si>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</si>
  <si>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</si>
  <si>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</si>
  <si>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</si>
  <si>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</si>
  <si>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</si>
  <si>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</si>
  <si>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0.02</t>
  </si>
  <si>
    <t>▲ 3.35</t>
  </si>
  <si>
    <t>▲ 0.87</t>
  </si>
  <si>
    <t>下水道事業会計</t>
  </si>
  <si>
    <t>一般会計</t>
  </si>
  <si>
    <t>介護保険特別会計</t>
  </si>
  <si>
    <t>国民健康保険特別会計</t>
  </si>
  <si>
    <t>後期高齢者医療特別会計</t>
  </si>
  <si>
    <t>八本松駅前土地区画整理事業特別会計</t>
  </si>
  <si>
    <t>ひがしひろしま墓園管理事業特別会計</t>
  </si>
  <si>
    <t>特定地域生活排水処理事業特別会計</t>
  </si>
  <si>
    <t>その他会計（赤字）</t>
  </si>
  <si>
    <t>その他会計（黒字）</t>
  </si>
  <si>
    <t>R02</t>
    <phoneticPr fontId="5"/>
  </si>
  <si>
    <t>R03</t>
    <phoneticPr fontId="5"/>
  </si>
  <si>
    <t>R04</t>
    <phoneticPr fontId="5"/>
  </si>
  <si>
    <t>R05</t>
    <phoneticPr fontId="5"/>
  </si>
  <si>
    <t>R06</t>
    <phoneticPr fontId="5"/>
  </si>
  <si>
    <t>-</t>
    <phoneticPr fontId="2"/>
  </si>
  <si>
    <t>広島中央環境衛生組合</t>
    <rPh sb="0" eb="2">
      <t>ヒロシマ</t>
    </rPh>
    <rPh sb="2" eb="4">
      <t>チュウオウ</t>
    </rPh>
    <rPh sb="4" eb="6">
      <t>カンキョウ</t>
    </rPh>
    <rPh sb="6" eb="8">
      <t>エイセイ</t>
    </rPh>
    <rPh sb="8" eb="10">
      <t>クミアイ</t>
    </rPh>
    <phoneticPr fontId="2"/>
  </si>
  <si>
    <t>広島県市町総合事務組合</t>
    <rPh sb="0" eb="3">
      <t>ヒロシマケン</t>
    </rPh>
    <rPh sb="3" eb="5">
      <t>シマチ</t>
    </rPh>
    <rPh sb="5" eb="7">
      <t>ソウゴウ</t>
    </rPh>
    <rPh sb="7" eb="9">
      <t>ジム</t>
    </rPh>
    <rPh sb="9" eb="11">
      <t>クミアイ</t>
    </rPh>
    <phoneticPr fontId="2"/>
  </si>
  <si>
    <t>広島県後期高齢者医療広域連合（一般会計）</t>
    <rPh sb="0" eb="3">
      <t>ヒロシマケン</t>
    </rPh>
    <rPh sb="3" eb="8">
      <t>コウキコウレイシャ</t>
    </rPh>
    <rPh sb="8" eb="10">
      <t>イリョウ</t>
    </rPh>
    <rPh sb="10" eb="14">
      <t>コウイキレンゴウ</t>
    </rPh>
    <rPh sb="15" eb="17">
      <t>イッパン</t>
    </rPh>
    <rPh sb="17" eb="19">
      <t>カイケイ</t>
    </rPh>
    <phoneticPr fontId="2"/>
  </si>
  <si>
    <t>広島県後期高齢者医療広域連合（特別会計）</t>
    <rPh sb="0" eb="3">
      <t>ヒロシマケン</t>
    </rPh>
    <rPh sb="3" eb="8">
      <t>コウキコウレイシャ</t>
    </rPh>
    <rPh sb="8" eb="10">
      <t>イリョウ</t>
    </rPh>
    <rPh sb="10" eb="12">
      <t>コウイキ</t>
    </rPh>
    <rPh sb="12" eb="14">
      <t>レンゴウ</t>
    </rPh>
    <rPh sb="15" eb="19">
      <t>トクベツカイケイ</t>
    </rPh>
    <phoneticPr fontId="2"/>
  </si>
  <si>
    <t>広島県水道広域連合企業団（工業用水道事業会計）</t>
    <rPh sb="0" eb="3">
      <t>ヒロシマケン</t>
    </rPh>
    <rPh sb="3" eb="5">
      <t>スイドウ</t>
    </rPh>
    <rPh sb="5" eb="9">
      <t>コウイキレンゴウ</t>
    </rPh>
    <rPh sb="9" eb="12">
      <t>キギョウダン</t>
    </rPh>
    <rPh sb="13" eb="15">
      <t>コウギョウ</t>
    </rPh>
    <rPh sb="15" eb="16">
      <t>ヨウ</t>
    </rPh>
    <rPh sb="16" eb="18">
      <t>スイドウ</t>
    </rPh>
    <rPh sb="18" eb="20">
      <t>ジギョウ</t>
    </rPh>
    <rPh sb="20" eb="22">
      <t>カイケイ</t>
    </rPh>
    <phoneticPr fontId="2"/>
  </si>
  <si>
    <t>法適用企業</t>
    <rPh sb="0" eb="5">
      <t>ホウテキヨウキギョウ</t>
    </rPh>
    <phoneticPr fontId="2"/>
  </si>
  <si>
    <t>東広島流通センター</t>
    <rPh sb="0" eb="3">
      <t>ヒガシヒロシマ</t>
    </rPh>
    <rPh sb="3" eb="5">
      <t>リュウツウ</t>
    </rPh>
    <phoneticPr fontId="2"/>
  </si>
  <si>
    <t>東広島市土地開発公社</t>
    <rPh sb="0" eb="4">
      <t>ヒガシヒロシマシ</t>
    </rPh>
    <rPh sb="4" eb="6">
      <t>トチ</t>
    </rPh>
    <rPh sb="6" eb="8">
      <t>カイハツ</t>
    </rPh>
    <rPh sb="8" eb="10">
      <t>コウシャ</t>
    </rPh>
    <phoneticPr fontId="2"/>
  </si>
  <si>
    <t>東広島市教育文化振興事業団</t>
    <rPh sb="0" eb="4">
      <t>ヒガシヒロシマシ</t>
    </rPh>
    <rPh sb="4" eb="6">
      <t>キョウイク</t>
    </rPh>
    <rPh sb="6" eb="8">
      <t>ブンカ</t>
    </rPh>
    <rPh sb="8" eb="13">
      <t>シンコウジギョウダン</t>
    </rPh>
    <phoneticPr fontId="2"/>
  </si>
  <si>
    <t>東広島スマートエネルギー株式会社</t>
    <rPh sb="0" eb="3">
      <t>ヒガシヒロシマ</t>
    </rPh>
    <rPh sb="12" eb="16">
      <t>カブシキガイシャ</t>
    </rPh>
    <phoneticPr fontId="2"/>
  </si>
  <si>
    <t>広島県水道広域連合企業団（水道用水供給事業会計）</t>
    <rPh sb="0" eb="3">
      <t>ヒロシマケン</t>
    </rPh>
    <rPh sb="3" eb="5">
      <t>スイドウ</t>
    </rPh>
    <rPh sb="5" eb="9">
      <t>コウイキレンゴウ</t>
    </rPh>
    <rPh sb="9" eb="12">
      <t>キギョウダン</t>
    </rPh>
    <rPh sb="13" eb="15">
      <t>スイドウ</t>
    </rPh>
    <rPh sb="15" eb="17">
      <t>ヨウスイ</t>
    </rPh>
    <rPh sb="17" eb="19">
      <t>キョウキュウ</t>
    </rPh>
    <rPh sb="19" eb="21">
      <t>ジギョウ</t>
    </rPh>
    <rPh sb="21" eb="23">
      <t>カイケイ</t>
    </rPh>
    <phoneticPr fontId="2"/>
  </si>
  <si>
    <t>地域振興基金</t>
    <rPh sb="0" eb="6">
      <t>チイキシンコウキキン</t>
    </rPh>
    <phoneticPr fontId="5"/>
  </si>
  <si>
    <t>水道事業整備基金</t>
    <rPh sb="0" eb="2">
      <t>スイドウ</t>
    </rPh>
    <rPh sb="2" eb="4">
      <t>ジギョウ</t>
    </rPh>
    <rPh sb="4" eb="6">
      <t>セイビ</t>
    </rPh>
    <rPh sb="6" eb="8">
      <t>キキン</t>
    </rPh>
    <phoneticPr fontId="2"/>
  </si>
  <si>
    <t>公共施設総合管理基金</t>
    <rPh sb="0" eb="4">
      <t>コウキョウシセツ</t>
    </rPh>
    <rPh sb="4" eb="6">
      <t>ソウゴウ</t>
    </rPh>
    <rPh sb="6" eb="8">
      <t>カンリ</t>
    </rPh>
    <rPh sb="8" eb="10">
      <t>キキン</t>
    </rPh>
    <phoneticPr fontId="2"/>
  </si>
  <si>
    <t>文化体育施設建設基金</t>
    <rPh sb="0" eb="4">
      <t>ブンカタイイク</t>
    </rPh>
    <rPh sb="4" eb="6">
      <t>シセツ</t>
    </rPh>
    <rPh sb="6" eb="8">
      <t>ケンセツ</t>
    </rPh>
    <rPh sb="8" eb="10">
      <t>キキン</t>
    </rPh>
    <phoneticPr fontId="2"/>
  </si>
  <si>
    <t>芸術文化振興基金</t>
    <rPh sb="0" eb="4">
      <t>ゲイジュツブンカ</t>
    </rPh>
    <rPh sb="4" eb="8">
      <t>シンコウキキン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</si>
  <si>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</si>
  <si>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</si>
  <si>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度に引き続き、充当可能財源等が将来負担額を上回っており、算出されていない。有形固定資産減価償却率は類似団体の平均を下回っている。今後、施設等の老朽化が進むことにより、一時的に財政負担が集中することも考えられるため、第２次東広島市公共施設等総合管理計画に基づき、施設の予防保全や長寿命化対策を実施し、財政負担の軽減及び平準化に努める。</t>
    <rPh sb="117" eb="118">
      <t>ダイ</t>
    </rPh>
    <rPh sb="119" eb="120">
      <t>ジ</t>
    </rPh>
    <rPh sb="120" eb="124">
      <t>ヒガシヒロシマシ</t>
    </rPh>
    <rPh sb="140" eb="142">
      <t>シセツ</t>
    </rPh>
    <rPh sb="143" eb="145">
      <t>ヨボウ</t>
    </rPh>
    <rPh sb="145" eb="147">
      <t>ホゼン</t>
    </rPh>
    <rPh sb="148" eb="152">
      <t>チョウジュミョウカ</t>
    </rPh>
    <rPh sb="152" eb="154">
      <t>タイサク</t>
    </rPh>
    <rPh sb="155" eb="157">
      <t>ジッシ</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</si>
  <si>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</si>
  <si>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</si>
  <si>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</si>
  <si>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</si>
  <si>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</si>
  <si>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</si>
  <si>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度に引き続き、充当可能財源等が将来負担額を上回っており、算出されていない。実質公債費比率は、分子が一部事務組合等の元利償還金に対する負担金の増等により増となったものの、分母も標準税収入額等の増により増となったため、単年度指数は、前年度比で増となり、当該指数は３年の平均値であり、平均値は前年度比0.4ポイント上昇し、3.3％となった。今後も将来への負担を考慮した地方債の発行に努める。</t>
    <rPh sb="129" eb="130">
      <t>ゾウ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</si>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</sst>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55C7E23-32F9-4442-B055-7BF91128735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B666-4777-A5E3-DD25632205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59986</c:v>
                </c:pt>
                <c:pt idx="1">
                  <c:v>49009</c:v>
                </c:pt>
                <c:pt idx="2">
                  <c:v>67625</c:v>
                </c:pt>
                <c:pt idx="3">
                  <c:v>65738</c:v>
                </c:pt>
                <c:pt idx="4">
                  <c:v>77666</c:v>
                </c:pt>
              </c:numCache>
            </c:numRef>
          </c:val>
          <c:smooth val="0"/>
          <c:extLst>
            <c:ext xmlns:c16="http://schemas.microsoft.com/office/drawing/2014/chart" uri="{C3380CC4-5D6E-409C-BE32-E72D297353CC}">
              <c16:uniqueId val="{00000001-B666-4777-A5E3-DD25632205E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5.24</c:v>
                </c:pt>
                <c:pt idx="1">
                  <c:v>5.04</c:v>
                </c:pt>
                <c:pt idx="2">
                  <c:v>0.77</c:v>
                </c:pt>
                <c:pt idx="3">
                  <c:v>1.72</c:v>
                </c:pt>
                <c:pt idx="4">
                  <c:v>1.88</c:v>
                </c:pt>
              </c:numCache>
            </c:numRef>
          </c:val>
          <c:extLst>
            <c:ext xmlns:c16="http://schemas.microsoft.com/office/drawing/2014/chart" uri="{C3380CC4-5D6E-409C-BE32-E72D297353CC}">
              <c16:uniqueId val="{00000000-058E-44EB-81E7-B7CE0778F03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32.49</c:v>
                </c:pt>
                <c:pt idx="1">
                  <c:v>31.51</c:v>
                </c:pt>
                <c:pt idx="2">
                  <c:v>33.61</c:v>
                </c:pt>
                <c:pt idx="3">
                  <c:v>33.06</c:v>
                </c:pt>
                <c:pt idx="4">
                  <c:v>30.77</c:v>
                </c:pt>
              </c:numCache>
            </c:numRef>
          </c:val>
          <c:extLst>
            <c:ext xmlns:c16="http://schemas.microsoft.com/office/drawing/2014/chart" uri="{C3380CC4-5D6E-409C-BE32-E72D297353CC}">
              <c16:uniqueId val="{00000001-058E-44EB-81E7-B7CE0778F03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2.13</c:v>
                </c:pt>
                <c:pt idx="1">
                  <c:v>-0.02</c:v>
                </c:pt>
                <c:pt idx="2">
                  <c:v>-3.35</c:v>
                </c:pt>
                <c:pt idx="3">
                  <c:v>1.97</c:v>
                </c:pt>
                <c:pt idx="4">
                  <c:v>-0.87</c:v>
                </c:pt>
              </c:numCache>
            </c:numRef>
          </c:val>
          <c:smooth val="0"/>
          <c:extLst>
            <c:ext xmlns:c16="http://schemas.microsoft.com/office/drawing/2014/chart" uri="{C3380CC4-5D6E-409C-BE32-E72D297353CC}">
              <c16:uniqueId val="{00000002-058E-44EB-81E7-B7CE0778F03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15.48</c:v>
                </c:pt>
                <c:pt idx="2">
                  <c:v>#N/A</c:v>
                </c:pt>
                <c:pt idx="3">
                  <c:v>15.17</c:v>
                </c:pt>
                <c:pt idx="4">
                  <c:v>#N/A</c:v>
                </c:pt>
                <c:pt idx="5">
                  <c:v>5.83</c:v>
                </c:pt>
                <c:pt idx="6">
                  <c:v>#N/A</c:v>
                </c:pt>
                <c:pt idx="7">
                  <c:v>0.61</c:v>
                </c:pt>
                <c:pt idx="8">
                  <c:v>0</c:v>
                </c:pt>
                <c:pt idx="9">
                  <c:v>0</c:v>
                </c:pt>
              </c:numCache>
            </c:numRef>
          </c:val>
          <c:extLst>
            <c:ext xmlns:c16="http://schemas.microsoft.com/office/drawing/2014/chart" uri="{C3380CC4-5D6E-409C-BE32-E72D297353CC}">
              <c16:uniqueId val="{00000000-642C-4C29-979C-FC1921177ED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2C-4C29-979C-FC1921177ED9}"/>
            </c:ext>
          </c:extLst>
        </c:ser>
        <c:ser>
          <c:idx val="2"/>
          <c:order val="2"/>
          <c:tx>
            <c:strRef>
              <c:f>データシート!$A$29</c:f>
              <c:strCache>
                <c:ptCount val="1"/>
                <c:pt idx="0">
                  <c:v>特定地域生活排水処理事業特別会計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42C-4C29-979C-FC1921177ED9}"/>
            </c:ext>
          </c:extLst>
        </c:ser>
        <c:ser>
          <c:idx val="3"/>
          <c:order val="3"/>
          <c:tx>
            <c:strRef>
              <c:f>データシート!$A$30</c:f>
              <c:strCache>
                <c:ptCount val="1"/>
                <c:pt idx="0">
                  <c:v>ひがしひろしま墓園管理事業特別会計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42C-4C29-979C-FC1921177ED9}"/>
            </c:ext>
          </c:extLst>
        </c:ser>
        <c:ser>
          <c:idx val="4"/>
          <c:order val="4"/>
          <c:tx>
            <c:strRef>
              <c:f>データシート!$A$31</c:f>
              <c:strCache>
                <c:ptCount val="1"/>
                <c:pt idx="0">
                  <c:v>八本松駅前土地区画整理事業特別会計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0.04</c:v>
                </c:pt>
                <c:pt idx="4">
                  <c:v>#N/A</c:v>
                </c:pt>
                <c:pt idx="5">
                  <c:v>0.02</c:v>
                </c:pt>
                <c:pt idx="6">
                  <c:v>#N/A</c:v>
                </c:pt>
                <c:pt idx="7">
                  <c:v>0.01</c:v>
                </c:pt>
                <c:pt idx="8">
                  <c:v>#N/A</c:v>
                </c:pt>
                <c:pt idx="9">
                  <c:v>0</c:v>
                </c:pt>
              </c:numCache>
            </c:numRef>
          </c:val>
          <c:extLst>
            <c:ext xmlns:c16="http://schemas.microsoft.com/office/drawing/2014/chart" uri="{C3380CC4-5D6E-409C-BE32-E72D297353CC}">
              <c16:uniqueId val="{00000004-642C-4C29-979C-FC1921177ED9}"/>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0.04</c:v>
                </c:pt>
                <c:pt idx="4">
                  <c:v>#N/A</c:v>
                </c:pt>
                <c:pt idx="5">
                  <c:v>0.06</c:v>
                </c:pt>
                <c:pt idx="6">
                  <c:v>#N/A</c:v>
                </c:pt>
                <c:pt idx="7">
                  <c:v>0.02</c:v>
                </c:pt>
                <c:pt idx="8">
                  <c:v>#N/A</c:v>
                </c:pt>
                <c:pt idx="9">
                  <c:v>0.02</c:v>
                </c:pt>
              </c:numCache>
            </c:numRef>
          </c:val>
          <c:extLst>
            <c:ext xmlns:c16="http://schemas.microsoft.com/office/drawing/2014/chart" uri="{C3380CC4-5D6E-409C-BE32-E72D297353CC}">
              <c16:uniqueId val="{00000005-642C-4C29-979C-FC1921177ED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0.32</c:v>
                </c:pt>
                <c:pt idx="2">
                  <c:v>#N/A</c:v>
                </c:pt>
                <c:pt idx="3">
                  <c:v>0.27</c:v>
                </c:pt>
                <c:pt idx="4">
                  <c:v>#N/A</c:v>
                </c:pt>
                <c:pt idx="5">
                  <c:v>0.15</c:v>
                </c:pt>
                <c:pt idx="6">
                  <c:v>#N/A</c:v>
                </c:pt>
                <c:pt idx="7">
                  <c:v>0.11</c:v>
                </c:pt>
                <c:pt idx="8">
                  <c:v>#N/A</c:v>
                </c:pt>
                <c:pt idx="9">
                  <c:v>0.08</c:v>
                </c:pt>
              </c:numCache>
            </c:numRef>
          </c:val>
          <c:extLst>
            <c:ext xmlns:c16="http://schemas.microsoft.com/office/drawing/2014/chart" uri="{C3380CC4-5D6E-409C-BE32-E72D297353CC}">
              <c16:uniqueId val="{00000006-642C-4C29-979C-FC1921177ED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0.43</c:v>
                </c:pt>
              </c:numCache>
            </c:numRef>
          </c:val>
          <c:extLst>
            <c:ext xmlns:c16="http://schemas.microsoft.com/office/drawing/2014/chart" uri="{C3380CC4-5D6E-409C-BE32-E72D297353CC}">
              <c16:uniqueId val="{00000007-642C-4C29-979C-FC1921177ED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5.23</c:v>
                </c:pt>
                <c:pt idx="2">
                  <c:v>#N/A</c:v>
                </c:pt>
                <c:pt idx="3">
                  <c:v>4.99</c:v>
                </c:pt>
                <c:pt idx="4">
                  <c:v>#N/A</c:v>
                </c:pt>
                <c:pt idx="5">
                  <c:v>0.74</c:v>
                </c:pt>
                <c:pt idx="6">
                  <c:v>#N/A</c:v>
                </c:pt>
                <c:pt idx="7">
                  <c:v>1.7</c:v>
                </c:pt>
                <c:pt idx="8">
                  <c:v>#N/A</c:v>
                </c:pt>
                <c:pt idx="9">
                  <c:v>1.87</c:v>
                </c:pt>
              </c:numCache>
            </c:numRef>
          </c:val>
          <c:extLst>
            <c:ext xmlns:c16="http://schemas.microsoft.com/office/drawing/2014/chart" uri="{C3380CC4-5D6E-409C-BE32-E72D297353CC}">
              <c16:uniqueId val="{00000008-642C-4C29-979C-FC1921177ED9}"/>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1.99</c:v>
                </c:pt>
                <c:pt idx="2">
                  <c:v>#N/A</c:v>
                </c:pt>
                <c:pt idx="3">
                  <c:v>3.07</c:v>
                </c:pt>
                <c:pt idx="4">
                  <c:v>#N/A</c:v>
                </c:pt>
                <c:pt idx="5">
                  <c:v>4.07</c:v>
                </c:pt>
                <c:pt idx="6">
                  <c:v>#N/A</c:v>
                </c:pt>
                <c:pt idx="7">
                  <c:v>4.9400000000000004</c:v>
                </c:pt>
                <c:pt idx="8">
                  <c:v>#N/A</c:v>
                </c:pt>
                <c:pt idx="9">
                  <c:v>4.24</c:v>
                </c:pt>
              </c:numCache>
            </c:numRef>
          </c:val>
          <c:extLst>
            <c:ext xmlns:c16="http://schemas.microsoft.com/office/drawing/2014/chart" uri="{C3380CC4-5D6E-409C-BE32-E72D297353CC}">
              <c16:uniqueId val="{00000009-642C-4C29-979C-FC1921177ED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9089</c:v>
                </c:pt>
                <c:pt idx="5">
                  <c:v>8857</c:v>
                </c:pt>
                <c:pt idx="8">
                  <c:v>8605</c:v>
                </c:pt>
                <c:pt idx="11">
                  <c:v>8336</c:v>
                </c:pt>
                <c:pt idx="14">
                  <c:v>8479</c:v>
                </c:pt>
              </c:numCache>
            </c:numRef>
          </c:val>
          <c:extLst>
            <c:ext xmlns:c16="http://schemas.microsoft.com/office/drawing/2014/chart" uri="{C3380CC4-5D6E-409C-BE32-E72D297353CC}">
              <c16:uniqueId val="{00000000-394F-48A7-B1EA-9954B17B1E0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94F-48A7-B1EA-9954B17B1E0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110</c:v>
                </c:pt>
                <c:pt idx="3">
                  <c:v>73</c:v>
                </c:pt>
                <c:pt idx="6">
                  <c:v>72</c:v>
                </c:pt>
                <c:pt idx="9">
                  <c:v>72</c:v>
                </c:pt>
                <c:pt idx="12">
                  <c:v>72</c:v>
                </c:pt>
              </c:numCache>
            </c:numRef>
          </c:val>
          <c:extLst>
            <c:ext xmlns:c16="http://schemas.microsoft.com/office/drawing/2014/chart" uri="{C3380CC4-5D6E-409C-BE32-E72D297353CC}">
              <c16:uniqueId val="{00000002-394F-48A7-B1EA-9954B17B1E0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206</c:v>
                </c:pt>
                <c:pt idx="3">
                  <c:v>146</c:v>
                </c:pt>
                <c:pt idx="6">
                  <c:v>130</c:v>
                </c:pt>
                <c:pt idx="9">
                  <c:v>290</c:v>
                </c:pt>
                <c:pt idx="12">
                  <c:v>571</c:v>
                </c:pt>
              </c:numCache>
            </c:numRef>
          </c:val>
          <c:extLst>
            <c:ext xmlns:c16="http://schemas.microsoft.com/office/drawing/2014/chart" uri="{C3380CC4-5D6E-409C-BE32-E72D297353CC}">
              <c16:uniqueId val="{00000003-394F-48A7-B1EA-9954B17B1E0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481</c:v>
                </c:pt>
                <c:pt idx="3">
                  <c:v>466</c:v>
                </c:pt>
                <c:pt idx="6">
                  <c:v>448</c:v>
                </c:pt>
                <c:pt idx="9">
                  <c:v>372</c:v>
                </c:pt>
                <c:pt idx="12">
                  <c:v>393</c:v>
                </c:pt>
              </c:numCache>
            </c:numRef>
          </c:val>
          <c:extLst>
            <c:ext xmlns:c16="http://schemas.microsoft.com/office/drawing/2014/chart" uri="{C3380CC4-5D6E-409C-BE32-E72D297353CC}">
              <c16:uniqueId val="{00000004-394F-48A7-B1EA-9954B17B1E0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4F-48A7-B1EA-9954B17B1E0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94F-48A7-B1EA-9954B17B1E0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8895</c:v>
                </c:pt>
                <c:pt idx="3">
                  <c:v>9125</c:v>
                </c:pt>
                <c:pt idx="6">
                  <c:v>9201</c:v>
                </c:pt>
                <c:pt idx="9">
                  <c:v>9033</c:v>
                </c:pt>
                <c:pt idx="12">
                  <c:v>8914</c:v>
                </c:pt>
              </c:numCache>
            </c:numRef>
          </c:val>
          <c:extLst>
            <c:ext xmlns:c16="http://schemas.microsoft.com/office/drawing/2014/chart" uri="{C3380CC4-5D6E-409C-BE32-E72D297353CC}">
              <c16:uniqueId val="{00000007-394F-48A7-B1EA-9954B17B1E0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603</c:v>
                </c:pt>
                <c:pt idx="2">
                  <c:v>#N/A</c:v>
                </c:pt>
                <c:pt idx="3">
                  <c:v>#N/A</c:v>
                </c:pt>
                <c:pt idx="4">
                  <c:v>953</c:v>
                </c:pt>
                <c:pt idx="5">
                  <c:v>#N/A</c:v>
                </c:pt>
                <c:pt idx="6">
                  <c:v>#N/A</c:v>
                </c:pt>
                <c:pt idx="7">
                  <c:v>1246</c:v>
                </c:pt>
                <c:pt idx="8">
                  <c:v>#N/A</c:v>
                </c:pt>
                <c:pt idx="9">
                  <c:v>#N/A</c:v>
                </c:pt>
                <c:pt idx="10">
                  <c:v>1431</c:v>
                </c:pt>
                <c:pt idx="11">
                  <c:v>#N/A</c:v>
                </c:pt>
                <c:pt idx="12">
                  <c:v>#N/A</c:v>
                </c:pt>
                <c:pt idx="13">
                  <c:v>1471</c:v>
                </c:pt>
                <c:pt idx="14">
                  <c:v>#N/A</c:v>
                </c:pt>
              </c:numCache>
            </c:numRef>
          </c:val>
          <c:smooth val="0"/>
          <c:extLst>
            <c:ext xmlns:c16="http://schemas.microsoft.com/office/drawing/2014/chart" uri="{C3380CC4-5D6E-409C-BE32-E72D297353CC}">
              <c16:uniqueId val="{00000008-394F-48A7-B1EA-9954B17B1E0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73390</c:v>
                </c:pt>
                <c:pt idx="5">
                  <c:v>77874</c:v>
                </c:pt>
                <c:pt idx="8">
                  <c:v>77392</c:v>
                </c:pt>
                <c:pt idx="11">
                  <c:v>74638</c:v>
                </c:pt>
                <c:pt idx="14">
                  <c:v>72071</c:v>
                </c:pt>
              </c:numCache>
            </c:numRef>
          </c:val>
          <c:extLst>
            <c:ext xmlns:c16="http://schemas.microsoft.com/office/drawing/2014/chart" uri="{C3380CC4-5D6E-409C-BE32-E72D297353CC}">
              <c16:uniqueId val="{00000000-30C9-43F4-88B3-EC3F372B260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8646</c:v>
                </c:pt>
                <c:pt idx="5">
                  <c:v>8006</c:v>
                </c:pt>
                <c:pt idx="8">
                  <c:v>9508</c:v>
                </c:pt>
                <c:pt idx="11">
                  <c:v>9572</c:v>
                </c:pt>
                <c:pt idx="14">
                  <c:v>10620</c:v>
                </c:pt>
              </c:numCache>
            </c:numRef>
          </c:val>
          <c:extLst>
            <c:ext xmlns:c16="http://schemas.microsoft.com/office/drawing/2014/chart" uri="{C3380CC4-5D6E-409C-BE32-E72D297353CC}">
              <c16:uniqueId val="{00000001-30C9-43F4-88B3-EC3F372B260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29608</c:v>
                </c:pt>
                <c:pt idx="5">
                  <c:v>32118</c:v>
                </c:pt>
                <c:pt idx="8">
                  <c:v>36995</c:v>
                </c:pt>
                <c:pt idx="11">
                  <c:v>34900</c:v>
                </c:pt>
                <c:pt idx="14">
                  <c:v>36828</c:v>
                </c:pt>
              </c:numCache>
            </c:numRef>
          </c:val>
          <c:extLst>
            <c:ext xmlns:c16="http://schemas.microsoft.com/office/drawing/2014/chart" uri="{C3380CC4-5D6E-409C-BE32-E72D297353CC}">
              <c16:uniqueId val="{00000002-30C9-43F4-88B3-EC3F372B260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0C9-43F4-88B3-EC3F372B260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0C9-43F4-88B3-EC3F372B260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137</c:v>
                </c:pt>
                <c:pt idx="6">
                  <c:v>63</c:v>
                </c:pt>
                <c:pt idx="9">
                  <c:v>0</c:v>
                </c:pt>
                <c:pt idx="12">
                  <c:v>57</c:v>
                </c:pt>
              </c:numCache>
            </c:numRef>
          </c:val>
          <c:extLst>
            <c:ext xmlns:c16="http://schemas.microsoft.com/office/drawing/2014/chart" uri="{C3380CC4-5D6E-409C-BE32-E72D297353CC}">
              <c16:uniqueId val="{00000005-30C9-43F4-88B3-EC3F372B260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9001</c:v>
                </c:pt>
                <c:pt idx="3">
                  <c:v>9013</c:v>
                </c:pt>
                <c:pt idx="6">
                  <c:v>9112</c:v>
                </c:pt>
                <c:pt idx="9">
                  <c:v>9453</c:v>
                </c:pt>
                <c:pt idx="12">
                  <c:v>9615</c:v>
                </c:pt>
              </c:numCache>
            </c:numRef>
          </c:val>
          <c:extLst>
            <c:ext xmlns:c16="http://schemas.microsoft.com/office/drawing/2014/chart" uri="{C3380CC4-5D6E-409C-BE32-E72D297353CC}">
              <c16:uniqueId val="{00000006-30C9-43F4-88B3-EC3F372B260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10995</c:v>
                </c:pt>
                <c:pt idx="3">
                  <c:v>14220</c:v>
                </c:pt>
                <c:pt idx="6">
                  <c:v>14132</c:v>
                </c:pt>
                <c:pt idx="9">
                  <c:v>14364</c:v>
                </c:pt>
                <c:pt idx="12">
                  <c:v>14356</c:v>
                </c:pt>
              </c:numCache>
            </c:numRef>
          </c:val>
          <c:extLst>
            <c:ext xmlns:c16="http://schemas.microsoft.com/office/drawing/2014/chart" uri="{C3380CC4-5D6E-409C-BE32-E72D297353CC}">
              <c16:uniqueId val="{00000007-30C9-43F4-88B3-EC3F372B260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6853</c:v>
                </c:pt>
                <c:pt idx="3">
                  <c:v>6161</c:v>
                </c:pt>
                <c:pt idx="6">
                  <c:v>6002</c:v>
                </c:pt>
                <c:pt idx="9">
                  <c:v>5329</c:v>
                </c:pt>
                <c:pt idx="12">
                  <c:v>5720</c:v>
                </c:pt>
              </c:numCache>
            </c:numRef>
          </c:val>
          <c:extLst>
            <c:ext xmlns:c16="http://schemas.microsoft.com/office/drawing/2014/chart" uri="{C3380CC4-5D6E-409C-BE32-E72D297353CC}">
              <c16:uniqueId val="{00000008-30C9-43F4-88B3-EC3F372B260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1768</c:v>
                </c:pt>
                <c:pt idx="3">
                  <c:v>1453</c:v>
                </c:pt>
                <c:pt idx="6">
                  <c:v>1305</c:v>
                </c:pt>
                <c:pt idx="9">
                  <c:v>1189</c:v>
                </c:pt>
                <c:pt idx="12">
                  <c:v>1060</c:v>
                </c:pt>
              </c:numCache>
            </c:numRef>
          </c:val>
          <c:extLst>
            <c:ext xmlns:c16="http://schemas.microsoft.com/office/drawing/2014/chart" uri="{C3380CC4-5D6E-409C-BE32-E72D297353CC}">
              <c16:uniqueId val="{00000009-30C9-43F4-88B3-EC3F372B260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74894</c:v>
                </c:pt>
                <c:pt idx="3">
                  <c:v>75832</c:v>
                </c:pt>
                <c:pt idx="6">
                  <c:v>74680</c:v>
                </c:pt>
                <c:pt idx="9">
                  <c:v>72530</c:v>
                </c:pt>
                <c:pt idx="12">
                  <c:v>72206</c:v>
                </c:pt>
              </c:numCache>
            </c:numRef>
          </c:val>
          <c:extLst>
            <c:ext xmlns:c16="http://schemas.microsoft.com/office/drawing/2014/chart" uri="{C3380CC4-5D6E-409C-BE32-E72D297353CC}">
              <c16:uniqueId val="{0000000A-30C9-43F4-88B3-EC3F372B260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0C9-43F4-88B3-EC3F372B260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15783</c:v>
                </c:pt>
                <c:pt idx="1">
                  <c:v>15978</c:v>
                </c:pt>
                <c:pt idx="2">
                  <c:v>15429</c:v>
                </c:pt>
              </c:numCache>
            </c:numRef>
          </c:val>
          <c:extLst>
            <c:ext xmlns:c16="http://schemas.microsoft.com/office/drawing/2014/chart" uri="{C3380CC4-5D6E-409C-BE32-E72D297353CC}">
              <c16:uniqueId val="{00000000-FF55-4B63-BBC3-08B6D53BCCD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2481</c:v>
                </c:pt>
                <c:pt idx="1">
                  <c:v>1024</c:v>
                </c:pt>
                <c:pt idx="2">
                  <c:v>1278</c:v>
                </c:pt>
              </c:numCache>
            </c:numRef>
          </c:val>
          <c:extLst>
            <c:ext xmlns:c16="http://schemas.microsoft.com/office/drawing/2014/chart" uri="{C3380CC4-5D6E-409C-BE32-E72D297353CC}">
              <c16:uniqueId val="{00000001-FF55-4B63-BBC3-08B6D53BCCD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16653</c:v>
                </c:pt>
                <c:pt idx="1">
                  <c:v>15701</c:v>
                </c:pt>
                <c:pt idx="2">
                  <c:v>14153</c:v>
                </c:pt>
              </c:numCache>
            </c:numRef>
          </c:val>
          <c:extLst>
            <c:ext xmlns:c16="http://schemas.microsoft.com/office/drawing/2014/chart" uri="{C3380CC4-5D6E-409C-BE32-E72D297353CC}">
              <c16:uniqueId val="{00000002-FF55-4B63-BBC3-08B6D53BCCD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{D1EDEF00-6259-49DF-9902-1107955040B2}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3DB-44A5-9303-005A587EAA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{DB5B7A94-E05F-402C-9CD3-9088344432AA}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DB-44A5-9303-005A587EAA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{2724BA21-683E-4C7D-8BF6-CA366C7D8990}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DB-44A5-9303-005A587EAA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{8ACFE3B3-EE1F-4E30-A088-9F94013A50DD}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DB-44A5-9303-005A587EAA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{998171AB-CB1C-44BF-ACA8-2E7B17045AB8}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DB-44A5-9303-005A587EAA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{A60A1D9A-C7F8-481A-9104-D69C27B738A2}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3DB-44A5-9303-005A587EAA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{283EA04A-2F82-4E6D-9AA8-9AA68BE452FF}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3DB-44A5-9303-005A587EAA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{00629C58-3377-4347-8C19-CA7CC863D016}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3DB-44A5-9303-005A587EAA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{E4741DA9-EF68-4126-B89D-165AF09A6AB1}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3DB-44A5-9303-005A587EAA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46.1</c:v>
                </c:pt>
                <c:pt idx="8">
                  <c:v>48.6</c:v>
                </c:pt>
                <c:pt idx="16">
                  <c:v>50</c:v>
                </c:pt>
                <c:pt idx="24">
                  <c:v>51.5</c:v>
                </c:pt>
                <c:pt idx="32">
                  <c:v>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3DB-44A5-9303-005A587EAA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{F1CFA109-A609-474E-A874-D1E0262C6E83}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3DB-44A5-9303-005A587EAA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{A19FFD7C-C2E9-498C-97EB-6E74E43587F5}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DB-44A5-9303-005A587EAA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{7AA13C25-B0A6-4B16-9A9D-8ADF6253E974}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DB-44A5-9303-005A587EAA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{E738F4D9-58BC-45A6-9BA5-844DB116F01E}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DB-44A5-9303-005A587EAA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{B88AE9B4-7C11-48B3-8DB6-6751AFC44FC0}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DB-44A5-9303-005A587EAA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{F80225B4-193D-47DB-9503-468D20D93B04}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3DB-44A5-9303-005A587EAA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{F3A3E059-E520-41A0-B0A3-C35B264C3A61}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3DB-44A5-9303-005A587EAA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{1F63B980-A272-4751-A23F-0597AD2025DF}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3DB-44A5-9303-005A587EAA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{FF04A966-0CF4-4A61-B535-707C526E47A7}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3DB-44A5-9303-005A587EAA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43DB-44A5-9303-005A587EAA40}"/>
            </c:ext>
          </c:extLst>
        </c:ser>
        <c:dLbls>
          <c:showLegendKey val="0"/>
          <c:showVal val="1"/>
          <c:showCatName val="0"/>
          <c:showSerName val="0"/>
          <c:showPercent val="0"/>
          <c:showBubbleSize val="0"/>
        </c:dLbls>
        <c:axId val="46179840"/>
        <c:axId val="46181760"/>
      </c:scatterChart>
      <c:valAx>
        <c:axId val="46179840"/>
        <c:scaling>
          <c:orientation val="maxMin"/>
          <c:max val="64"/>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{C960ADBE-3573-4F5C-BE1D-6F0DB483BD94}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5B7-4640-88C0-C620FEFCD6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{B19C902D-0D98-4217-95C4-F3DFA54F0F09}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B7-4640-88C0-C620FEFCD6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{3FA0F224-5F28-4124-AB1B-11F33E5C3EF7}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B7-4640-88C0-C620FEFCD6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{F8500755-651B-4C6C-91A9-61DD8484110B}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B7-4640-88C0-C620FEFCD6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{77B0F01D-F1FA-42A5-9638-6015E049E4E5}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B7-4640-88C0-C620FEFCD65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{B257EDE5-9352-42E1-BC87-9D3FBB431421}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5B7-4640-88C0-C620FEFCD65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{30DA2C86-EC68-45AD-8B43-56B392503F37}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5B7-4640-88C0-C620FEFCD65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{A4138D97-8CFE-4BB5-9808-DAE506CCBB8F}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5B7-4640-88C0-C620FEFCD65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{28761018-AF4A-4B4F-9737-BB82B043762B}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5B7-4640-88C0-C620FEFCD6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c:v>
                </c:pt>
                <c:pt idx="8">
                  <c:v>1.6</c:v>
                </c:pt>
                <c:pt idx="16">
                  <c:v>2.2999999999999998</c:v>
                </c:pt>
                <c:pt idx="24">
                  <c:v>2.9</c:v>
                </c:pt>
                <c:pt idx="32">
                  <c:v>3.3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5B7-4640-88C0-C620FEFCD65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{6D021861-989C-41B0-A742-821F5ABD23AD}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5B7-4640-88C0-C620FEFCD65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{D5BC8535-AA43-4C2F-9F6F-40B8D7A91EF5}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B7-4640-88C0-C620FEFCD6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{4360E795-D9EA-48E4-9180-D4EF38240683}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B7-4640-88C0-C620FEFCD6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{97D17216-276D-455D-9C33-456F3F8E8852}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B7-4640-88C0-C620FEFCD6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{D15D33B1-AAFF-487E-9943-2C7723EDBE6E}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B7-4640-88C0-C620FEFCD65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{99B62E2C-C698-4300-BA89-5840E0F85CAA}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5B7-4640-88C0-C620FEFCD65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{986E369F-E39A-4183-BC32-008237CFA05A}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5B7-4640-88C0-C620FEFCD65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{9F9F5BBF-A223-474D-B50B-4818007094A7}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5B7-4640-88C0-C620FEFCD65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{5CFFD9E4-00EE-4D41-B365-1ECFE7A39D7F}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5B7-4640-88C0-C620FEFCD6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75B7-4640-88C0-C620FEFCD656}"/>
            </c:ext>
          </c:extLst>
        </c:ser>
        <c:dLbls>
          <c:showLegendKey val="0"/>
          <c:showVal val="1"/>
          <c:showCatName val="0"/>
          <c:showSerName val="0"/>
          <c:showPercent val="0"/>
          <c:showBubbleSize val="0"/>
        </c:dLbls>
        <c:axId val="84219776"/>
        <c:axId val="84234240"/>
      </c:scatterChart>
      <c:valAx>
        <c:axId val="84219776"/>
        <c:scaling>
          <c:orientation val="maxMin"/>
          <c:max val="4.3999999999999995"/>
          <c:min val="3.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広島県東広島市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190,911
181,452
635.15
102,220,131
100,223,797
942,764
50,148,316
72,006,397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算出の分母となる基準財政需要額は、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給与改定費の増や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臨時財政対策債振替相当額の減等により前年度と比較して増となった。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また、分子となる基準財政収入額は、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地方特例交付金や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固定資産税（</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償却資産</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）等の増により前年度と比較して増となった。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子</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の増が分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母</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の増を上回り、単年度では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か年平均でも</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24493</xdr:rowOff>
    </xdr:from>
    <xdr:to>
      <xdr:col>23</xdr:col>
      <xdr:colOff>133350</xdr:colOff>
      <xdr:row>41</xdr:row>
      <xdr:rowOff>41728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0539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31949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61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24493</xdr:rowOff>
    </xdr:from>
    <xdr:to>
      <xdr:col>19</xdr:col>
      <xdr:colOff>133350</xdr:colOff>
      <xdr:row>41</xdr:row>
      <xdr:rowOff>41728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539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146249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7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41728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0539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41728</xdr:rowOff>
    </xdr:from>
    <xdr:to>
      <xdr:col>11</xdr:col>
      <xdr:colOff>31750</xdr:colOff>
      <xdr:row>41</xdr:row>
      <xdr:rowOff>58965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0711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161670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162378</xdr:rowOff>
    </xdr:from>
    <xdr:to>
      <xdr:col>19</xdr:col>
      <xdr:colOff>184150</xdr:colOff>
      <xdr:row>41</xdr:row>
      <xdr:rowOff>92528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102705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89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145143</xdr:rowOff>
    </xdr:from>
    <xdr:to>
      <xdr:col>15</xdr:col>
      <xdr:colOff>133350</xdr:colOff>
      <xdr:row>41</xdr:row>
      <xdr:rowOff>75293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85470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162378</xdr:rowOff>
    </xdr:from>
    <xdr:to>
      <xdr:col>11</xdr:col>
      <xdr:colOff>82550</xdr:colOff>
      <xdr:row>41</xdr:row>
      <xdr:rowOff>92528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94542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算出の分母となる経常一般財源等は、地方税や</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地方消費税交付金、地方特例交付金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等の増により前年度と比較して増となった。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また、分子となる経常経費充当一般財源についても、人件費</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や補助費等、物件費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等の増により前年度と比較して増となった。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これにより、経常収支比率は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ポイントの増加となった。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137583</xdr:rowOff>
    </xdr:from>
    <xdr:to>
      <xdr:col>23</xdr:col>
      <xdr:colOff>133350</xdr:colOff>
      <xdr:row>67</xdr:row>
      <xdr:rowOff>43241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9910233"/>
          <a:ext cx="0" cy="1620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15318</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502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43241</xdr:rowOff>
    </xdr:from>
    <xdr:to>
      <xdr:col>24</xdr:col>
      <xdr:colOff>12700</xdr:colOff>
      <xdr:row>67</xdr:row>
      <xdr:rowOff>43241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530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52510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65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137583</xdr:rowOff>
    </xdr:from>
    <xdr:to>
      <xdr:col>24</xdr:col>
      <xdr:colOff>12700</xdr:colOff>
      <xdr:row>57</xdr:row>
      <xdr:rowOff>137583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991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131535</xdr:rowOff>
    </xdr:from>
    <xdr:to>
      <xdr:col>23</xdr:col>
      <xdr:colOff>133350</xdr:colOff>
      <xdr:row>64</xdr:row>
      <xdr:rowOff>63500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932885"/>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61884</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520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45357</xdr:rowOff>
    </xdr:from>
    <xdr:to>
      <xdr:col>23</xdr:col>
      <xdr:colOff>184150</xdr:colOff>
      <xdr:row>62</xdr:row>
      <xdr:rowOff>146957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97065</xdr:rowOff>
    </xdr:from>
    <xdr:to>
      <xdr:col>19</xdr:col>
      <xdr:colOff>133350</xdr:colOff>
      <xdr:row>63</xdr:row>
      <xdr:rowOff>131535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89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113393</xdr:rowOff>
    </xdr:from>
    <xdr:to>
      <xdr:col>19</xdr:col>
      <xdr:colOff>184150</xdr:colOff>
      <xdr:row>62</xdr:row>
      <xdr:rowOff>43543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57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53720</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34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104019</xdr:rowOff>
    </xdr:from>
    <xdr:to>
      <xdr:col>15</xdr:col>
      <xdr:colOff>82550</xdr:colOff>
      <xdr:row>63</xdr:row>
      <xdr:rowOff>97065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048119"/>
          <a:ext cx="889000" cy="85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123976</xdr:rowOff>
    </xdr:from>
    <xdr:to>
      <xdr:col>15</xdr:col>
      <xdr:colOff>133350</xdr:colOff>
      <xdr:row>61</xdr:row>
      <xdr:rowOff>54126</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64303</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17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104019</xdr:rowOff>
    </xdr:from>
    <xdr:to>
      <xdr:col>11</xdr:col>
      <xdr:colOff>31750</xdr:colOff>
      <xdr:row>60</xdr:row>
      <xdr:rowOff>140305</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048119"/>
          <a:ext cx="889000" cy="37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133652</xdr:rowOff>
    </xdr:from>
    <xdr:to>
      <xdr:col>11</xdr:col>
      <xdr:colOff>82550</xdr:colOff>
      <xdr:row>59</xdr:row>
      <xdr:rowOff>63802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077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48579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16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9978</xdr:rowOff>
    </xdr:from>
    <xdr:to>
      <xdr:col>7</xdr:col>
      <xdr:colOff>31750</xdr:colOff>
      <xdr:row>61</xdr:row>
      <xdr:rowOff>111578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96355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156227</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80735</xdr:rowOff>
    </xdr:from>
    <xdr:to>
      <xdr:col>19</xdr:col>
      <xdr:colOff>184150</xdr:colOff>
      <xdr:row>64</xdr:row>
      <xdr:rowOff>10885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88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167112</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96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46265</xdr:rowOff>
    </xdr:from>
    <xdr:to>
      <xdr:col>15</xdr:col>
      <xdr:colOff>133350</xdr:colOff>
      <xdr:row>63</xdr:row>
      <xdr:rowOff>147865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8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132642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93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53219</xdr:rowOff>
    </xdr:from>
    <xdr:to>
      <xdr:col>11</xdr:col>
      <xdr:colOff>82550</xdr:colOff>
      <xdr:row>58</xdr:row>
      <xdr:rowOff>154819</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999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164996</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9766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89505</xdr:rowOff>
    </xdr:from>
    <xdr:to>
      <xdr:col>7</xdr:col>
      <xdr:colOff>31750</xdr:colOff>
      <xdr:row>61</xdr:row>
      <xdr:rowOff>19655</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37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29832</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14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近隣市町から常備消防業務を受託していることが、類似団体の平均を上回っている主な要因となっている。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今後も、施設の管理及び維持補修にかかる物件費の増や、定年延長等による人件費の増が見込まれるため、公共施設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総合管理計画に基づいた効率的な運営を行うとともに、職員数の適正化を図り、より一層の経費削減に努める。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5293</xdr:rowOff>
    </xdr:from>
    <xdr:to>
      <xdr:col>23</xdr:col>
      <xdr:colOff>133350</xdr:colOff>
      <xdr:row>89</xdr:row>
      <xdr:rowOff>24919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235643"/>
          <a:ext cx="0" cy="1048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168446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5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24919</xdr:rowOff>
    </xdr:from>
    <xdr:to>
      <xdr:col>24</xdr:col>
      <xdr:colOff>12700</xdr:colOff>
      <xdr:row>89</xdr:row>
      <xdr:rowOff>24919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83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91670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97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5293</xdr:rowOff>
    </xdr:from>
    <xdr:to>
      <xdr:col>24</xdr:col>
      <xdr:colOff>12700</xdr:colOff>
      <xdr:row>83</xdr:row>
      <xdr:rowOff>5293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23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114624</xdr:rowOff>
    </xdr:from>
    <xdr:to>
      <xdr:col>23</xdr:col>
      <xdr:colOff>133350</xdr:colOff>
      <xdr:row>88</xdr:row>
      <xdr:rowOff>46112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5030774"/>
          <a:ext cx="838200" cy="10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60239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62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43712</xdr:rowOff>
    </xdr:from>
    <xdr:to>
      <xdr:col>23</xdr:col>
      <xdr:colOff>184150</xdr:colOff>
      <xdr:row>85</xdr:row>
      <xdr:rowOff>145312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6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167112</xdr:rowOff>
    </xdr:from>
    <xdr:to>
      <xdr:col>19</xdr:col>
      <xdr:colOff>133350</xdr:colOff>
      <xdr:row>87</xdr:row>
      <xdr:rowOff>114624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911812"/>
          <a:ext cx="889000" cy="11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131800</xdr:rowOff>
    </xdr:from>
    <xdr:to>
      <xdr:col>19</xdr:col>
      <xdr:colOff>184150</xdr:colOff>
      <xdr:row>84</xdr:row>
      <xdr:rowOff>61950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6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72127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13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157153</xdr:rowOff>
    </xdr:from>
    <xdr:to>
      <xdr:col>15</xdr:col>
      <xdr:colOff>82550</xdr:colOff>
      <xdr:row>86</xdr:row>
      <xdr:rowOff>167112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730403"/>
          <a:ext cx="889000" cy="18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81271</xdr:rowOff>
    </xdr:from>
    <xdr:to>
      <xdr:col>15</xdr:col>
      <xdr:colOff>133350</xdr:colOff>
      <xdr:row>84</xdr:row>
      <xdr:rowOff>11421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21598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152629</xdr:rowOff>
    </xdr:from>
    <xdr:to>
      <xdr:col>11</xdr:col>
      <xdr:colOff>31750</xdr:colOff>
      <xdr:row>85</xdr:row>
      <xdr:rowOff>157153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82979"/>
          <a:ext cx="889000" cy="34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169907</xdr:rowOff>
    </xdr:from>
    <xdr:to>
      <xdr:col>11</xdr:col>
      <xdr:colOff>82550</xdr:colOff>
      <xdr:row>83</xdr:row>
      <xdr:rowOff>100057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2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110234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9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87099</xdr:rowOff>
    </xdr:from>
    <xdr:to>
      <xdr:col>7</xdr:col>
      <xdr:colOff>31750</xdr:colOff>
      <xdr:row>82</xdr:row>
      <xdr:rowOff>17249</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7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27426</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4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166762</xdr:rowOff>
    </xdr:from>
    <xdr:to>
      <xdr:col>23</xdr:col>
      <xdr:colOff>184150</xdr:colOff>
      <xdr:row>88</xdr:row>
      <xdr:rowOff>96912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08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138839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505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63824</xdr:rowOff>
    </xdr:from>
    <xdr:to>
      <xdr:col>19</xdr:col>
      <xdr:colOff>184150</xdr:colOff>
      <xdr:row>87</xdr:row>
      <xdr:rowOff>165424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97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150201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5066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116312</xdr:rowOff>
    </xdr:from>
    <xdr:to>
      <xdr:col>15</xdr:col>
      <xdr:colOff>133350</xdr:colOff>
      <xdr:row>87</xdr:row>
      <xdr:rowOff>46462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86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31239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94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106353</xdr:rowOff>
    </xdr:from>
    <xdr:to>
      <xdr:col>11</xdr:col>
      <xdr:colOff>82550</xdr:colOff>
      <xdr:row>86</xdr:row>
      <xdr:rowOff>36503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67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21280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765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101829</xdr:rowOff>
    </xdr:from>
    <xdr:to>
      <xdr:col>7</xdr:col>
      <xdr:colOff>31750</xdr:colOff>
      <xdr:row>84</xdr:row>
      <xdr:rowOff>31979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3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16756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18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低下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、依然として類似団体の平均を上回っている状況にあるため、引き続き、事務事業の見直しや職員の適正配置等、定員の適正化に努めていく。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001750"/>
          <a:ext cx="0" cy="12788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149861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846300"/>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144797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75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53339</xdr:rowOff>
    </xdr:from>
    <xdr:to>
      <xdr:col>77</xdr:col>
      <xdr:colOff>44450</xdr:colOff>
      <xdr:row>86</xdr:row>
      <xdr:rowOff>149861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98039"/>
          <a:ext cx="889000" cy="9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53339</xdr:rowOff>
    </xdr:from>
    <xdr:to>
      <xdr:col>72</xdr:col>
      <xdr:colOff>203200</xdr:colOff>
      <xdr:row>87</xdr:row>
      <xdr:rowOff>2539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9803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2539</xdr:rowOff>
    </xdr:from>
    <xdr:to>
      <xdr:col>68</xdr:col>
      <xdr:colOff>152400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1868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116857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165116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99061</xdr:rowOff>
    </xdr:from>
    <xdr:to>
      <xdr:col>77</xdr:col>
      <xdr:colOff>95250</xdr:colOff>
      <xdr:row>87</xdr:row>
      <xdr:rowOff>29211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13988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30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2539</xdr:rowOff>
    </xdr:from>
    <xdr:to>
      <xdr:col>73</xdr:col>
      <xdr:colOff>44450</xdr:colOff>
      <xdr:row>86</xdr:row>
      <xdr:rowOff>104139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88916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3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123189</xdr:rowOff>
    </xdr:from>
    <xdr:to>
      <xdr:col>68</xdr:col>
      <xdr:colOff>203200</xdr:colOff>
      <xdr:row>87</xdr:row>
      <xdr:rowOff>53339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38116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近隣市町からの常備消防業務の受託に伴う職員の配置もあり、類似団体の平均を上回っている状況にあるため、引き続き事務事業の見直しや職員の適正配置等、定員管理を行っていく。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14394</xdr:rowOff>
    </xdr:from>
    <xdr:to>
      <xdr:col>81</xdr:col>
      <xdr:colOff>44450</xdr:colOff>
      <xdr:row>66</xdr:row>
      <xdr:rowOff>18204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9958494"/>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161731</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18204</xdr:rowOff>
    </xdr:from>
    <xdr:to>
      <xdr:col>81</xdr:col>
      <xdr:colOff>133350</xdr:colOff>
      <xdr:row>66</xdr:row>
      <xdr:rowOff>18204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100771</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14394</xdr:rowOff>
    </xdr:from>
    <xdr:to>
      <xdr:col>81</xdr:col>
      <xdr:colOff>133350</xdr:colOff>
      <xdr:row>58</xdr:row>
      <xdr:rowOff>14394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170604</xdr:rowOff>
    </xdr:from>
    <xdr:to>
      <xdr:col>81</xdr:col>
      <xdr:colOff>44450</xdr:colOff>
      <xdr:row>64</xdr:row>
      <xdr:rowOff>111760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971954"/>
          <a:ext cx="8382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25823</xdr:rowOff>
    </xdr:from>
    <xdr:to>
      <xdr:col>77</xdr:col>
      <xdr:colOff>44450</xdr:colOff>
      <xdr:row>63</xdr:row>
      <xdr:rowOff>170604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27173"/>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151554</xdr:rowOff>
    </xdr:from>
    <xdr:to>
      <xdr:col>77</xdr:col>
      <xdr:colOff>95250</xdr:colOff>
      <xdr:row>61</xdr:row>
      <xdr:rowOff>81704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3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91881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07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92710</xdr:rowOff>
    </xdr:from>
    <xdr:to>
      <xdr:col>72</xdr:col>
      <xdr:colOff>203200</xdr:colOff>
      <xdr:row>63</xdr:row>
      <xdr:rowOff>25823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2261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79163</xdr:rowOff>
    </xdr:from>
    <xdr:to>
      <xdr:col>73</xdr:col>
      <xdr:colOff>44450</xdr:colOff>
      <xdr:row>61</xdr:row>
      <xdr:rowOff>9313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19490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84667</xdr:rowOff>
    </xdr:from>
    <xdr:to>
      <xdr:col>68</xdr:col>
      <xdr:colOff>152400</xdr:colOff>
      <xdr:row>62</xdr:row>
      <xdr:rowOff>92710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145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110507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17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60960</xdr:rowOff>
    </xdr:from>
    <xdr:to>
      <xdr:col>81</xdr:col>
      <xdr:colOff>95250</xdr:colOff>
      <xdr:row>64</xdr:row>
      <xdr:rowOff>162560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33037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00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119804</xdr:rowOff>
    </xdr:from>
    <xdr:to>
      <xdr:col>77</xdr:col>
      <xdr:colOff>95250</xdr:colOff>
      <xdr:row>64</xdr:row>
      <xdr:rowOff>49954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34731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0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146473</xdr:rowOff>
    </xdr:from>
    <xdr:to>
      <xdr:col>73</xdr:col>
      <xdr:colOff>44450</xdr:colOff>
      <xdr:row>63</xdr:row>
      <xdr:rowOff>76623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41910</xdr:rowOff>
    </xdr:from>
    <xdr:to>
      <xdr:col>68</xdr:col>
      <xdr:colOff>203200</xdr:colOff>
      <xdr:row>62</xdr:row>
      <xdr:rowOff>143510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128287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33867</xdr:rowOff>
    </xdr:from>
    <xdr:to>
      <xdr:col>64</xdr:col>
      <xdr:colOff>152400</xdr:colOff>
      <xdr:row>62</xdr:row>
      <xdr:rowOff>135467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120244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算出の分母となる標準財政規模は、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標準税収入額等の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増等により前年度と比較して増となった。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また、分子は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一部事務組合等の元利償還金に対する負担金の増等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により前年度と比較して増となった。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母</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の増が分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子の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増を上回ったことから、単年度で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低下したものの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か年平均について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ポイントの増加となった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353024"/>
          <a:ext cx="0" cy="1459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114602</xdr:rowOff>
    </xdr:from>
    <xdr:to>
      <xdr:col>81</xdr:col>
      <xdr:colOff>44450</xdr:colOff>
      <xdr:row>39</xdr:row>
      <xdr:rowOff>160565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801152"/>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871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45659</xdr:rowOff>
    </xdr:from>
    <xdr:to>
      <xdr:col>77</xdr:col>
      <xdr:colOff>44450</xdr:colOff>
      <xdr:row>39</xdr:row>
      <xdr:rowOff>114602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732209"/>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93634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95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136676</xdr:rowOff>
    </xdr:from>
    <xdr:to>
      <xdr:col>72</xdr:col>
      <xdr:colOff>203200</xdr:colOff>
      <xdr:row>39</xdr:row>
      <xdr:rowOff>45659</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651776"/>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67733</xdr:rowOff>
    </xdr:from>
    <xdr:to>
      <xdr:col>68</xdr:col>
      <xdr:colOff>152400</xdr:colOff>
      <xdr:row>38</xdr:row>
      <xdr:rowOff>136676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658283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93634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109765</xdr:rowOff>
    </xdr:from>
    <xdr:to>
      <xdr:col>81</xdr:col>
      <xdr:colOff>95250</xdr:colOff>
      <xdr:row>40</xdr:row>
      <xdr:rowOff>39915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126292</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63802</xdr:rowOff>
    </xdr:from>
    <xdr:to>
      <xdr:col>77</xdr:col>
      <xdr:colOff>95250</xdr:colOff>
      <xdr:row>39</xdr:row>
      <xdr:rowOff>165402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4129</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519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166309</xdr:rowOff>
    </xdr:from>
    <xdr:to>
      <xdr:col>73</xdr:col>
      <xdr:colOff>44450</xdr:colOff>
      <xdr:row>39</xdr:row>
      <xdr:rowOff>96459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106636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85876</xdr:rowOff>
    </xdr:from>
    <xdr:to>
      <xdr:col>68</xdr:col>
      <xdr:colOff>203200</xdr:colOff>
      <xdr:row>39</xdr:row>
      <xdr:rowOff>16026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26203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16933</xdr:rowOff>
    </xdr:from>
    <xdr:to>
      <xdr:col>64</xdr:col>
      <xdr:colOff>152400</xdr:colOff>
      <xdr:row>38</xdr:row>
      <xdr:rowOff>118533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128710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将来負担比率は、前年度に引き続き、充当可能財源等が将来負担額を上回っており、算出されていない。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複合施設整備や大屋根広場（生涯学習センター跡地）整備等の大型事業や小中学校の長寿命化改修の実施が見込まれるため、将来世代に大きな負担を残さないよう普通建設事業費の精査に取り組み、財政の健全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xdr:rowOff>
    </xdr:from>
    <xdr:to>
      <xdr:col>68</xdr:col>
      <xdr:colOff>203200</xdr:colOff>
      <xdr:row>14</xdr:row>
      <xdr:rowOff>116078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広島県東広島市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190,911
181,452
635.15
102,220,131
100,223,797
942,764
50,148,316
72,006,397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職員数の増や人事院勧告への対応</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、会計年度任用職員の勤勉手当の支給開始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人件費は増加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また、類似団体の平均を上回っている状況である。　</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今後も、事務事業の見直しや定員の適正化により、人件費の抑制に努める。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37</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373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165100</xdr:rowOff>
    </xdr:from>
    <xdr:to>
      <xdr:col>19</xdr:col>
      <xdr:colOff>187325</xdr:colOff>
      <xdr:row>37</xdr:row>
      <xdr:rowOff>19050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37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133350</xdr:rowOff>
    </xdr:from>
    <xdr:to>
      <xdr:col>15</xdr:col>
      <xdr:colOff>98425</xdr:colOff>
      <xdr:row>37</xdr:row>
      <xdr:rowOff>19050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41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60977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133350</xdr:rowOff>
    </xdr:from>
    <xdr:to>
      <xdr:col>11</xdr:col>
      <xdr:colOff>9525</xdr:colOff>
      <xdr:row>36</xdr:row>
      <xdr:rowOff>127000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4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162577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29227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139700</xdr:rowOff>
    </xdr:from>
    <xdr:to>
      <xdr:col>15</xdr:col>
      <xdr:colOff>149225</xdr:colOff>
      <xdr:row>37</xdr:row>
      <xdr:rowOff>69850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54627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82550</xdr:rowOff>
    </xdr:from>
    <xdr:to>
      <xdr:col>11</xdr:col>
      <xdr:colOff>60325</xdr:colOff>
      <xdr:row>36</xdr:row>
      <xdr:rowOff>12700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168927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162577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乳幼児等予防接種に係る委託料やふるさと寄附金決済収納代行に係る委託料の増等により、経常経費充当一般財源が増加したため、物件費に係る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経常収支比率は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今後も、事業の見直しや効率的な施設管理等による物件費削減に努める。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796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98425</xdr:rowOff>
    </xdr:from>
    <xdr:to>
      <xdr:col>82</xdr:col>
      <xdr:colOff>107950</xdr:colOff>
      <xdr:row>17</xdr:row>
      <xdr:rowOff>136525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0130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26052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69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98425</xdr:rowOff>
    </xdr:from>
    <xdr:to>
      <xdr:col>78</xdr:col>
      <xdr:colOff>69850</xdr:colOff>
      <xdr:row>17</xdr:row>
      <xdr:rowOff>107950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30130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8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83202</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54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31750</xdr:rowOff>
    </xdr:from>
    <xdr:to>
      <xdr:col>73</xdr:col>
      <xdr:colOff>180975</xdr:colOff>
      <xdr:row>17</xdr:row>
      <xdr:rowOff>107950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7749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35577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31750</xdr:rowOff>
    </xdr:from>
    <xdr:to>
      <xdr:col>69</xdr:col>
      <xdr:colOff>92075</xdr:colOff>
      <xdr:row>16</xdr:row>
      <xdr:rowOff>31750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774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92727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85725</xdr:rowOff>
    </xdr:from>
    <xdr:to>
      <xdr:col>82</xdr:col>
      <xdr:colOff>158750</xdr:colOff>
      <xdr:row>18</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00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57802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9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47625</xdr:rowOff>
    </xdr:from>
    <xdr:to>
      <xdr:col>78</xdr:col>
      <xdr:colOff>120650</xdr:colOff>
      <xdr:row>17</xdr:row>
      <xdr:rowOff>149225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134002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048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152400</xdr:rowOff>
    </xdr:from>
    <xdr:to>
      <xdr:col>69</xdr:col>
      <xdr:colOff>142875</xdr:colOff>
      <xdr:row>16</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生活保護費の減や児童手当の国制度改正に伴う市負担割合の変更等により、経常経費充当一般財源が減少したため、扶助費に係る経常収支比率は減少した。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引き続き、生活保護の自立支援や高齢者へ向けた介護予防の取組み等により、扶助費の抑制に努める。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37193</xdr:rowOff>
    </xdr:from>
    <xdr:to>
      <xdr:col>24</xdr:col>
      <xdr:colOff>25400</xdr:colOff>
      <xdr:row>58</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809843"/>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121755</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58</xdr:row>
      <xdr:rowOff>29028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79215"/>
          <a:ext cx="889000" cy="29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56</xdr:row>
      <xdr:rowOff>78015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54672"/>
          <a:ext cx="889000" cy="42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61685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54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2920</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149678</xdr:rowOff>
    </xdr:from>
    <xdr:to>
      <xdr:col>20</xdr:col>
      <xdr:colOff>38100</xdr:colOff>
      <xdr:row>58</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138992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xdr:rowOff>
    </xdr:from>
    <xdr:to>
      <xdr:col>6</xdr:col>
      <xdr:colOff>171450</xdr:colOff>
      <xdr:row>54</xdr:row>
      <xdr:rowOff>112485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122662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その他に含まれる主な経費は、特別会計に対する繰出金や維持補修費等である。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被保険者数増の影響に伴う後期高齢者医療広域連合負担金の増等に</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よる繰出</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の増等により、その他に係る経常収支比率は増加した。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類似団体平均との比較では、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ト</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上回る結果となった。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今後も引き続き、効率的な維持修繕と適正な繰出金支出に努める。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46990</xdr:rowOff>
    </xdr:from>
    <xdr:to>
      <xdr:col>82</xdr:col>
      <xdr:colOff>107950</xdr:colOff>
      <xdr:row>59</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1625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161307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3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104140</xdr:rowOff>
    </xdr:from>
    <xdr:to>
      <xdr:col>78</xdr:col>
      <xdr:colOff>69850</xdr:colOff>
      <xdr:row>59</xdr:row>
      <xdr:rowOff>46990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0482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62247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83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115570</xdr:rowOff>
    </xdr:from>
    <xdr:to>
      <xdr:col>73</xdr:col>
      <xdr:colOff>180975</xdr:colOff>
      <xdr:row>58</xdr:row>
      <xdr:rowOff>104140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882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115570</xdr:rowOff>
    </xdr:from>
    <xdr:to>
      <xdr:col>69</xdr:col>
      <xdr:colOff>92075</xdr:colOff>
      <xdr:row>57</xdr:row>
      <xdr:rowOff>161290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88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19050</xdr:rowOff>
    </xdr:from>
    <xdr:to>
      <xdr:col>82</xdr:col>
      <xdr:colOff>158750</xdr:colOff>
      <xdr:row>59</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162577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53340</xdr:rowOff>
    </xdr:from>
    <xdr:to>
      <xdr:col>74</xdr:col>
      <xdr:colOff>31750</xdr:colOff>
      <xdr:row>58</xdr:row>
      <xdr:rowOff>154940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165117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64770</xdr:rowOff>
    </xdr:from>
    <xdr:to>
      <xdr:col>69</xdr:col>
      <xdr:colOff>142875</xdr:colOff>
      <xdr:row>57</xdr:row>
      <xdr:rowOff>166370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5097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50817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一般廃棄物処理施設の建設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に係る公債費の元金償還開始に伴う、広島中央環境衛生組合負担金の増等により、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経常経費充当一般財源が増加したため、</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補助費等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に係る経常収支比率は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今後も引き続き、各団体への補助金の見直し等に努める。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50800</xdr:rowOff>
    </xdr:from>
    <xdr:to>
      <xdr:col>82</xdr:col>
      <xdr:colOff>107950</xdr:colOff>
      <xdr:row>34</xdr:row>
      <xdr:rowOff>148772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8801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21063</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3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39914</xdr:rowOff>
    </xdr:from>
    <xdr:to>
      <xdr:col>78</xdr:col>
      <xdr:colOff>69850</xdr:colOff>
      <xdr:row>34</xdr:row>
      <xdr:rowOff>50800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8692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39914</xdr:rowOff>
    </xdr:from>
    <xdr:to>
      <xdr:col>73</xdr:col>
      <xdr:colOff>180975</xdr:colOff>
      <xdr:row>34</xdr:row>
      <xdr:rowOff>72572</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586921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124477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72572</xdr:rowOff>
    </xdr:from>
    <xdr:to>
      <xdr:col>69</xdr:col>
      <xdr:colOff>92075</xdr:colOff>
      <xdr:row>34</xdr:row>
      <xdr:rowOff>159657</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9018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113591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146249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97972</xdr:rowOff>
    </xdr:from>
    <xdr:to>
      <xdr:col>82</xdr:col>
      <xdr:colOff>158750</xdr:colOff>
      <xdr:row>35</xdr:row>
      <xdr:rowOff>28122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92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114499</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0</xdr:rowOff>
    </xdr:from>
    <xdr:to>
      <xdr:col>78</xdr:col>
      <xdr:colOff>120650</xdr:colOff>
      <xdr:row>34</xdr:row>
      <xdr:rowOff>101600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111777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59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160564</xdr:rowOff>
    </xdr:from>
    <xdr:to>
      <xdr:col>74</xdr:col>
      <xdr:colOff>31750</xdr:colOff>
      <xdr:row>34</xdr:row>
      <xdr:rowOff>90714</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81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100891</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587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21772</xdr:rowOff>
    </xdr:from>
    <xdr:to>
      <xdr:col>69</xdr:col>
      <xdr:colOff>142875</xdr:colOff>
      <xdr:row>34</xdr:row>
      <xdr:rowOff>123372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8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133549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61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108857</xdr:rowOff>
    </xdr:from>
    <xdr:to>
      <xdr:col>65</xdr:col>
      <xdr:colOff>53975</xdr:colOff>
      <xdr:row>35</xdr:row>
      <xdr:rowOff>39007</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49184</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合併特例債の一部償還完了や臨時財政対策債の償還元金の減により、公債費に係る経常収支比率は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ポイント減少したが、類似団体平均を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ポイント上回っている状況にある。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地域センター等複合施設整備や大屋根広場（生涯学習センター跡地）整備等の大型事業や小中学校の長寿命化改修の実施により、地方債の発行額が多額となる見込みであるが、将来の負担を考慮し、発行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7381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137177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48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7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104139</xdr:rowOff>
    </xdr:from>
    <xdr:to>
      <xdr:col>24</xdr:col>
      <xdr:colOff>25400</xdr:colOff>
      <xdr:row>81</xdr:row>
      <xdr:rowOff>1270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38201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107966</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309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1270</xdr:rowOff>
    </xdr:from>
    <xdr:to>
      <xdr:col>19</xdr:col>
      <xdr:colOff>187325</xdr:colOff>
      <xdr:row>81</xdr:row>
      <xdr:rowOff>69850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3888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142239</xdr:rowOff>
    </xdr:from>
    <xdr:to>
      <xdr:col>15</xdr:col>
      <xdr:colOff>98425</xdr:colOff>
      <xdr:row>81</xdr:row>
      <xdr:rowOff>69850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38582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3811</xdr:rowOff>
    </xdr:from>
    <xdr:to>
      <xdr:col>15</xdr:col>
      <xdr:colOff>149225</xdr:colOff>
      <xdr:row>79</xdr:row>
      <xdr:rowOff>105411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115588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17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142239</xdr:rowOff>
    </xdr:from>
    <xdr:to>
      <xdr:col>11</xdr:col>
      <xdr:colOff>9525</xdr:colOff>
      <xdr:row>81</xdr:row>
      <xdr:rowOff>31750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8582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100347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30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123207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32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53339</xdr:rowOff>
    </xdr:from>
    <xdr:to>
      <xdr:col>24</xdr:col>
      <xdr:colOff>76200</xdr:colOff>
      <xdr:row>80</xdr:row>
      <xdr:rowOff>154939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133366</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121920</xdr:rowOff>
    </xdr:from>
    <xdr:to>
      <xdr:col>20</xdr:col>
      <xdr:colOff>38100</xdr:colOff>
      <xdr:row>81</xdr:row>
      <xdr:rowOff>52070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8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36847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92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19050</xdr:rowOff>
    </xdr:from>
    <xdr:to>
      <xdr:col>15</xdr:col>
      <xdr:colOff>149225</xdr:colOff>
      <xdr:row>81</xdr:row>
      <xdr:rowOff>120650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105427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399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91439</xdr:rowOff>
    </xdr:from>
    <xdr:to>
      <xdr:col>11</xdr:col>
      <xdr:colOff>60325</xdr:colOff>
      <xdr:row>81</xdr:row>
      <xdr:rowOff>21589</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8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6366</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89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152400</xdr:rowOff>
    </xdr:from>
    <xdr:to>
      <xdr:col>6</xdr:col>
      <xdr:colOff>171450</xdr:colOff>
      <xdr:row>81</xdr:row>
      <xdr:rowOff>82550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67327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95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以外に係る経常収支比率は、類似団体の平均を下回っているものの、今後は公共施設の老朽化に伴う施設維持修繕や高齢化等による社会保障費の増、物価高騰の影響等による物件費等の増により、経常経費の増加が見込ま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466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405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27939</xdr:rowOff>
    </xdr:from>
    <xdr:to>
      <xdr:col>82</xdr:col>
      <xdr:colOff>196850</xdr:colOff>
      <xdr:row>82</xdr:row>
      <xdr:rowOff>27939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4086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39370</xdr:rowOff>
    </xdr:from>
    <xdr:to>
      <xdr:col>82</xdr:col>
      <xdr:colOff>107950</xdr:colOff>
      <xdr:row>78</xdr:row>
      <xdr:rowOff>5080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2410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25416</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398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119380</xdr:rowOff>
    </xdr:from>
    <xdr:to>
      <xdr:col>78</xdr:col>
      <xdr:colOff>69850</xdr:colOff>
      <xdr:row>77</xdr:row>
      <xdr:rowOff>39370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149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168910</xdr:rowOff>
    </xdr:from>
    <xdr:to>
      <xdr:col>73</xdr:col>
      <xdr:colOff>180975</xdr:colOff>
      <xdr:row>76</xdr:row>
      <xdr:rowOff>119380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268476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137161</xdr:rowOff>
    </xdr:from>
    <xdr:to>
      <xdr:col>74</xdr:col>
      <xdr:colOff>31750</xdr:colOff>
      <xdr:row>77</xdr:row>
      <xdr:rowOff>67311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52088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168910</xdr:rowOff>
    </xdr:from>
    <xdr:to>
      <xdr:col>69</xdr:col>
      <xdr:colOff>92075</xdr:colOff>
      <xdr:row>75</xdr:row>
      <xdr:rowOff>16510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268476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17797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125730</xdr:rowOff>
    </xdr:from>
    <xdr:to>
      <xdr:col>82</xdr:col>
      <xdr:colOff>158750</xdr:colOff>
      <xdr:row>78</xdr:row>
      <xdr:rowOff>55880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142257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160020</xdr:rowOff>
    </xdr:from>
    <xdr:to>
      <xdr:col>78</xdr:col>
      <xdr:colOff>120650</xdr:colOff>
      <xdr:row>77</xdr:row>
      <xdr:rowOff>90170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100347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95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68580</xdr:rowOff>
    </xdr:from>
    <xdr:to>
      <xdr:col>74</xdr:col>
      <xdr:colOff>31750</xdr:colOff>
      <xdr:row>76</xdr:row>
      <xdr:rowOff>170180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8907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118110</xdr:rowOff>
    </xdr:from>
    <xdr:to>
      <xdr:col>69</xdr:col>
      <xdr:colOff>142875</xdr:colOff>
      <xdr:row>74</xdr:row>
      <xdr:rowOff>48260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58437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137160</xdr:rowOff>
    </xdr:from>
    <xdr:to>
      <xdr:col>65</xdr:col>
      <xdr:colOff>53975</xdr:colOff>
      <xdr:row>75</xdr:row>
      <xdr:rowOff>67310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77487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広島県東広島市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12353"/>
          <a:ext cx="0" cy="1270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25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123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1842</xdr:rowOff>
    </xdr:from>
    <xdr:to>
      <xdr:col>29</xdr:col>
      <xdr:colOff>127000</xdr:colOff>
      <xdr:row>15</xdr:row>
      <xdr:rowOff>92520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49767"/>
          <a:ext cx="647700" cy="262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62907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82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0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92520</xdr:rowOff>
    </xdr:from>
    <xdr:to>
      <xdr:col>26</xdr:col>
      <xdr:colOff>50800</xdr:colOff>
      <xdr:row>16</xdr:row>
      <xdr:rowOff>52362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11895"/>
          <a:ext cx="698500" cy="131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1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75671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37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44209</xdr:rowOff>
    </xdr:from>
    <xdr:to>
      <xdr:col>22</xdr:col>
      <xdr:colOff>114300</xdr:colOff>
      <xdr:row>16</xdr:row>
      <xdr:rowOff>52362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835034"/>
          <a:ext cx="698500" cy="81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5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159605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44209</xdr:rowOff>
    </xdr:from>
    <xdr:to>
      <xdr:col>18</xdr:col>
      <xdr:colOff>177800</xdr:colOff>
      <xdr:row>16</xdr:row>
      <xdr:rowOff>102959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35034"/>
          <a:ext cx="698500" cy="58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9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22102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104894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122492</xdr:rowOff>
    </xdr:from>
    <xdr:to>
      <xdr:col>29</xdr:col>
      <xdr:colOff>177800</xdr:colOff>
      <xdr:row>14</xdr:row>
      <xdr:rowOff>52642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98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139019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4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41720</xdr:rowOff>
    </xdr:from>
    <xdr:to>
      <xdr:col>26</xdr:col>
      <xdr:colOff>101600</xdr:colOff>
      <xdr:row>15</xdr:row>
      <xdr:rowOff>143320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61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153497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29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1562</xdr:rowOff>
    </xdr:from>
    <xdr:to>
      <xdr:col>22</xdr:col>
      <xdr:colOff>165100</xdr:colOff>
      <xdr:row>16</xdr:row>
      <xdr:rowOff>103162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92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113339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61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164859</xdr:rowOff>
    </xdr:from>
    <xdr:to>
      <xdr:col>19</xdr:col>
      <xdr:colOff>38100</xdr:colOff>
      <xdr:row>16</xdr:row>
      <xdr:rowOff>95009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84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105186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5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52159</xdr:rowOff>
    </xdr:from>
    <xdr:to>
      <xdr:col>15</xdr:col>
      <xdr:colOff>101600</xdr:colOff>
      <xdr:row>16</xdr:row>
      <xdr:rowOff>153759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42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163936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11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101991</xdr:rowOff>
    </xdr:from>
    <xdr:to>
      <xdr:col>29</xdr:col>
      <xdr:colOff>127000</xdr:colOff>
      <xdr:row>38</xdr:row>
      <xdr:rowOff>69713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69441"/>
          <a:ext cx="0" cy="11678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41790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0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69713</xdr:rowOff>
    </xdr:from>
    <xdr:to>
      <xdr:col>30</xdr:col>
      <xdr:colOff>25400</xdr:colOff>
      <xdr:row>38</xdr:row>
      <xdr:rowOff>69713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373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188368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11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101991</xdr:rowOff>
    </xdr:from>
    <xdr:to>
      <xdr:col>30</xdr:col>
      <xdr:colOff>25400</xdr:colOff>
      <xdr:row>34</xdr:row>
      <xdr:rowOff>101991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69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3556</xdr:rowOff>
    </xdr:from>
    <xdr:to>
      <xdr:col>29</xdr:col>
      <xdr:colOff>127000</xdr:colOff>
      <xdr:row>37</xdr:row>
      <xdr:rowOff>12060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128256"/>
          <a:ext cx="647700" cy="8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244381</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54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56404</xdr:rowOff>
    </xdr:from>
    <xdr:to>
      <xdr:col>29</xdr:col>
      <xdr:colOff>177800</xdr:colOff>
      <xdr:row>36</xdr:row>
      <xdr:rowOff>158004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7009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12060</xdr:rowOff>
    </xdr:from>
    <xdr:to>
      <xdr:col>26</xdr:col>
      <xdr:colOff>50800</xdr:colOff>
      <xdr:row>37</xdr:row>
      <xdr:rowOff>56225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136760"/>
          <a:ext cx="698500" cy="44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61616</xdr:rowOff>
    </xdr:from>
    <xdr:to>
      <xdr:col>26</xdr:col>
      <xdr:colOff>101600</xdr:colOff>
      <xdr:row>36</xdr:row>
      <xdr:rowOff>163216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70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173393</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783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56225</xdr:rowOff>
    </xdr:from>
    <xdr:to>
      <xdr:col>22</xdr:col>
      <xdr:colOff>114300</xdr:colOff>
      <xdr:row>37</xdr:row>
      <xdr:rowOff>125263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180925"/>
          <a:ext cx="698500" cy="69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117622</xdr:rowOff>
    </xdr:from>
    <xdr:to>
      <xdr:col>22</xdr:col>
      <xdr:colOff>165100</xdr:colOff>
      <xdr:row>37</xdr:row>
      <xdr:rowOff>47772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7070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229399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8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125263</xdr:rowOff>
    </xdr:from>
    <xdr:to>
      <xdr:col>18</xdr:col>
      <xdr:colOff>177800</xdr:colOff>
      <xdr:row>37</xdr:row>
      <xdr:rowOff>209845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249963"/>
          <a:ext cx="698500" cy="84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121828</xdr:rowOff>
    </xdr:from>
    <xdr:to>
      <xdr:col>19</xdr:col>
      <xdr:colOff>38100</xdr:colOff>
      <xdr:row>37</xdr:row>
      <xdr:rowOff>51978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750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233605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84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85116</xdr:rowOff>
    </xdr:from>
    <xdr:to>
      <xdr:col>15</xdr:col>
      <xdr:colOff>101600</xdr:colOff>
      <xdr:row>37</xdr:row>
      <xdr:rowOff>15266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70383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196893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807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124206</xdr:rowOff>
    </xdr:from>
    <xdr:to>
      <xdr:col>29</xdr:col>
      <xdr:colOff>177800</xdr:colOff>
      <xdr:row>37</xdr:row>
      <xdr:rowOff>54356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077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96283</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132710</xdr:rowOff>
    </xdr:from>
    <xdr:to>
      <xdr:col>26</xdr:col>
      <xdr:colOff>101600</xdr:colOff>
      <xdr:row>37</xdr:row>
      <xdr:rowOff>62860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085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47637</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172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5425</xdr:rowOff>
    </xdr:from>
    <xdr:to>
      <xdr:col>22</xdr:col>
      <xdr:colOff>165100</xdr:colOff>
      <xdr:row>37</xdr:row>
      <xdr:rowOff>107025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130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91802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216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74463</xdr:rowOff>
    </xdr:from>
    <xdr:to>
      <xdr:col>19</xdr:col>
      <xdr:colOff>38100</xdr:colOff>
      <xdr:row>37</xdr:row>
      <xdr:rowOff>176063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99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160840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8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159045</xdr:rowOff>
    </xdr:from>
    <xdr:to>
      <xdr:col>15</xdr:col>
      <xdr:colOff>101600</xdr:colOff>
      <xdr:row>37</xdr:row>
      <xdr:rowOff>260645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283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245422</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370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広島県東広島市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190,911
181,452
635.15
102,220,131
100,223,797
942,764
50,148,316
72,006,397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143205</xdr:rowOff>
    </xdr:from>
    <xdr:to>
      <xdr:col>24</xdr:col>
      <xdr:colOff>62865</xdr:colOff>
      <xdr:row>38</xdr:row>
      <xdr:rowOff>118555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155"/>
          <a:ext cx="1270" cy="117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122382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118555</xdr:rowOff>
    </xdr:from>
    <xdr:to>
      <xdr:col>24</xdr:col>
      <xdr:colOff>152400</xdr:colOff>
      <xdr:row>38</xdr:row>
      <xdr:rowOff>118555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89882</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143205</xdr:rowOff>
    </xdr:from>
    <xdr:to>
      <xdr:col>24</xdr:col>
      <xdr:colOff>152400</xdr:colOff>
      <xdr:row>31</xdr:row>
      <xdr:rowOff>143205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133299</xdr:rowOff>
    </xdr:from>
    <xdr:to>
      <xdr:col>24</xdr:col>
      <xdr:colOff>63500</xdr:colOff>
      <xdr:row>34</xdr:row>
      <xdr:rowOff>30658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19699"/>
          <a:ext cx="838200" cy="24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157091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86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7214</xdr:rowOff>
    </xdr:from>
    <xdr:to>
      <xdr:col>24</xdr:col>
      <xdr:colOff>114300</xdr:colOff>
      <xdr:row>35</xdr:row>
      <xdr:rowOff>108814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30658</xdr:rowOff>
    </xdr:from>
    <xdr:to>
      <xdr:col>19</xdr:col>
      <xdr:colOff>177800</xdr:colOff>
      <xdr:row>35</xdr:row>
      <xdr:rowOff>16904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59958"/>
          <a:ext cx="889000" cy="15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113970</xdr:rowOff>
    </xdr:from>
    <xdr:to>
      <xdr:col>20</xdr:col>
      <xdr:colOff>38100</xdr:colOff>
      <xdr:row>37</xdr:row>
      <xdr:rowOff>44120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35247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15799</xdr:rowOff>
    </xdr:from>
    <xdr:to>
      <xdr:col>15</xdr:col>
      <xdr:colOff>50800</xdr:colOff>
      <xdr:row>35</xdr:row>
      <xdr:rowOff>16904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16549"/>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144412</xdr:rowOff>
    </xdr:from>
    <xdr:to>
      <xdr:col>15</xdr:col>
      <xdr:colOff>101600</xdr:colOff>
      <xdr:row>37</xdr:row>
      <xdr:rowOff>74562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65689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0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15799</xdr:rowOff>
    </xdr:from>
    <xdr:to>
      <xdr:col>10</xdr:col>
      <xdr:colOff>114300</xdr:colOff>
      <xdr:row>35</xdr:row>
      <xdr:rowOff>85446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16549"/>
          <a:ext cx="889000" cy="6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170777</xdr:rowOff>
    </xdr:from>
    <xdr:to>
      <xdr:col>10</xdr:col>
      <xdr:colOff>165100</xdr:colOff>
      <xdr:row>37</xdr:row>
      <xdr:rowOff>100927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92054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3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96939</xdr:rowOff>
    </xdr:from>
    <xdr:to>
      <xdr:col>6</xdr:col>
      <xdr:colOff>38100</xdr:colOff>
      <xdr:row>38</xdr:row>
      <xdr:rowOff>27089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18216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3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82499</xdr:rowOff>
    </xdr:from>
    <xdr:to>
      <xdr:col>24</xdr:col>
      <xdr:colOff>114300</xdr:colOff>
      <xdr:row>33</xdr:row>
      <xdr:rowOff>12649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6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105376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2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151308</xdr:rowOff>
    </xdr:from>
    <xdr:to>
      <xdr:col>20</xdr:col>
      <xdr:colOff>38100</xdr:colOff>
      <xdr:row>34</xdr:row>
      <xdr:rowOff>81458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0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97985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58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137554</xdr:rowOff>
    </xdr:from>
    <xdr:to>
      <xdr:col>15</xdr:col>
      <xdr:colOff>101600</xdr:colOff>
      <xdr:row>35</xdr:row>
      <xdr:rowOff>67704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6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84231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4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136449</xdr:rowOff>
    </xdr:from>
    <xdr:to>
      <xdr:col>10</xdr:col>
      <xdr:colOff>165100</xdr:colOff>
      <xdr:row>35</xdr:row>
      <xdr:rowOff>66599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6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83126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4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34646</xdr:rowOff>
    </xdr:from>
    <xdr:to>
      <xdr:col>6</xdr:col>
      <xdr:colOff>38100</xdr:colOff>
      <xdr:row>35</xdr:row>
      <xdr:rowOff>136246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3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152773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81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10"/>
          <a:ext cx="1270" cy="125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161679</xdr:rowOff>
    </xdr:from>
    <xdr:to>
      <xdr:col>24</xdr:col>
      <xdr:colOff>63500</xdr:colOff>
      <xdr:row>55</xdr:row>
      <xdr:rowOff>38594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419979"/>
          <a:ext cx="838200" cy="4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169805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2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130654</xdr:rowOff>
    </xdr:from>
    <xdr:to>
      <xdr:col>19</xdr:col>
      <xdr:colOff>177800</xdr:colOff>
      <xdr:row>54</xdr:row>
      <xdr:rowOff>161679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38895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83492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68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130654</xdr:rowOff>
    </xdr:from>
    <xdr:to>
      <xdr:col>15</xdr:col>
      <xdr:colOff>50800</xdr:colOff>
      <xdr:row>55</xdr:row>
      <xdr:rowOff>156421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388954"/>
          <a:ext cx="889000" cy="19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69188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67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156421</xdr:rowOff>
    </xdr:from>
    <xdr:to>
      <xdr:col>10</xdr:col>
      <xdr:colOff>114300</xdr:colOff>
      <xdr:row>58</xdr:row>
      <xdr:rowOff>2018</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586171"/>
          <a:ext cx="889000" cy="35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152170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75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66151</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01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159244</xdr:rowOff>
    </xdr:from>
    <xdr:to>
      <xdr:col>24</xdr:col>
      <xdr:colOff>114300</xdr:colOff>
      <xdr:row>55</xdr:row>
      <xdr:rowOff>89394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1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10671</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26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110879</xdr:rowOff>
    </xdr:from>
    <xdr:to>
      <xdr:col>20</xdr:col>
      <xdr:colOff>38100</xdr:colOff>
      <xdr:row>55</xdr:row>
      <xdr:rowOff>41029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36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57556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14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79854</xdr:rowOff>
    </xdr:from>
    <xdr:to>
      <xdr:col>15</xdr:col>
      <xdr:colOff>101600</xdr:colOff>
      <xdr:row>55</xdr:row>
      <xdr:rowOff>10004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33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26531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11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105621</xdr:rowOff>
    </xdr:from>
    <xdr:to>
      <xdr:col>10</xdr:col>
      <xdr:colOff>165100</xdr:colOff>
      <xdr:row>56</xdr:row>
      <xdr:rowOff>35771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53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52298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31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122668</xdr:rowOff>
    </xdr:from>
    <xdr:to>
      <xdr:col>6</xdr:col>
      <xdr:colOff>38100</xdr:colOff>
      <xdr:row>58</xdr:row>
      <xdr:rowOff>52818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9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69345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6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5642</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75147</xdr:rowOff>
    </xdr:from>
    <xdr:to>
      <xdr:col>24</xdr:col>
      <xdr:colOff>62865</xdr:colOff>
      <xdr:row>78</xdr:row>
      <xdr:rowOff>127834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248097"/>
          <a:ext cx="1270" cy="1252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131661</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4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127834</xdr:rowOff>
    </xdr:from>
    <xdr:to>
      <xdr:col>24</xdr:col>
      <xdr:colOff>152400</xdr:colOff>
      <xdr:row>78</xdr:row>
      <xdr:rowOff>127834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21824</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202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75147</xdr:rowOff>
    </xdr:from>
    <xdr:to>
      <xdr:col>24</xdr:col>
      <xdr:colOff>152400</xdr:colOff>
      <xdr:row>71</xdr:row>
      <xdr:rowOff>75147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24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19739</xdr:rowOff>
    </xdr:from>
    <xdr:to>
      <xdr:col>24</xdr:col>
      <xdr:colOff>63500</xdr:colOff>
      <xdr:row>71</xdr:row>
      <xdr:rowOff>75147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2192689"/>
          <a:ext cx="838200" cy="5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86159</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2944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107732</xdr:rowOff>
    </xdr:from>
    <xdr:to>
      <xdr:col>24</xdr:col>
      <xdr:colOff>114300</xdr:colOff>
      <xdr:row>76</xdr:row>
      <xdr:rowOff>37883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296648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19739</xdr:rowOff>
    </xdr:from>
    <xdr:to>
      <xdr:col>19</xdr:col>
      <xdr:colOff>177800</xdr:colOff>
      <xdr:row>72</xdr:row>
      <xdr:rowOff>115534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2192689"/>
          <a:ext cx="889000" cy="26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142349</xdr:rowOff>
    </xdr:from>
    <xdr:to>
      <xdr:col>20</xdr:col>
      <xdr:colOff>38100</xdr:colOff>
      <xdr:row>76</xdr:row>
      <xdr:rowOff>72498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00109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63626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9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115534</xdr:rowOff>
    </xdr:from>
    <xdr:to>
      <xdr:col>15</xdr:col>
      <xdr:colOff>50800</xdr:colOff>
      <xdr:row>73</xdr:row>
      <xdr:rowOff>86360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2459934"/>
          <a:ext cx="889000" cy="14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21191</xdr:rowOff>
    </xdr:from>
    <xdr:to>
      <xdr:col>15</xdr:col>
      <xdr:colOff>101600</xdr:colOff>
      <xdr:row>76</xdr:row>
      <xdr:rowOff>122791</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05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113918</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14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86360</xdr:rowOff>
    </xdr:from>
    <xdr:to>
      <xdr:col>10</xdr:col>
      <xdr:colOff>114300</xdr:colOff>
      <xdr:row>74</xdr:row>
      <xdr:rowOff>106607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2602210"/>
          <a:ext cx="889000" cy="19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30553</xdr:rowOff>
    </xdr:from>
    <xdr:to>
      <xdr:col>10</xdr:col>
      <xdr:colOff>165100</xdr:colOff>
      <xdr:row>76</xdr:row>
      <xdr:rowOff>132153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06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123280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15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51453</xdr:rowOff>
    </xdr:from>
    <xdr:to>
      <xdr:col>6</xdr:col>
      <xdr:colOff>38100</xdr:colOff>
      <xdr:row>76</xdr:row>
      <xdr:rowOff>153053</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08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144180</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7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24347</xdr:rowOff>
    </xdr:from>
    <xdr:to>
      <xdr:col>24</xdr:col>
      <xdr:colOff>114300</xdr:colOff>
      <xdr:row>71</xdr:row>
      <xdr:rowOff>125947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19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148824</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15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140389</xdr:rowOff>
    </xdr:from>
    <xdr:to>
      <xdr:col>20</xdr:col>
      <xdr:colOff>38100</xdr:colOff>
      <xdr:row>71</xdr:row>
      <xdr:rowOff>70539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214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87066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30111" y="1191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64734</xdr:rowOff>
    </xdr:from>
    <xdr:to>
      <xdr:col>15</xdr:col>
      <xdr:colOff>101600</xdr:colOff>
      <xdr:row>72</xdr:row>
      <xdr:rowOff>166334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240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11411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18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35560</xdr:rowOff>
    </xdr:from>
    <xdr:to>
      <xdr:col>10</xdr:col>
      <xdr:colOff>165100</xdr:colOff>
      <xdr:row>73</xdr:row>
      <xdr:rowOff>137160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255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71</xdr:row>
      <xdr:rowOff>153687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32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55807</xdr:rowOff>
    </xdr:from>
    <xdr:to>
      <xdr:col>6</xdr:col>
      <xdr:colOff>38100</xdr:colOff>
      <xdr:row>74</xdr:row>
      <xdr:rowOff>157407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274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2484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51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13588"/>
          <a:ext cx="1270" cy="94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56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557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8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1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121594</xdr:rowOff>
    </xdr:from>
    <xdr:to>
      <xdr:col>24</xdr:col>
      <xdr:colOff>63500</xdr:colOff>
      <xdr:row>93</xdr:row>
      <xdr:rowOff>168801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894994"/>
          <a:ext cx="838200" cy="21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121482</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066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08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168801</xdr:rowOff>
    </xdr:from>
    <xdr:to>
      <xdr:col>19</xdr:col>
      <xdr:colOff>177800</xdr:colOff>
      <xdr:row>95</xdr:row>
      <xdr:rowOff>58662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113651"/>
          <a:ext cx="889000" cy="23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3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149257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437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71120</xdr:rowOff>
    </xdr:from>
    <xdr:to>
      <xdr:col>15</xdr:col>
      <xdr:colOff>50800</xdr:colOff>
      <xdr:row>95</xdr:row>
      <xdr:rowOff>58662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015970"/>
          <a:ext cx="889000" cy="33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49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127128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58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71120</xdr:rowOff>
    </xdr:from>
    <xdr:to>
      <xdr:col>10</xdr:col>
      <xdr:colOff>114300</xdr:colOff>
      <xdr:row>96</xdr:row>
      <xdr:rowOff>166424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015970"/>
          <a:ext cx="889000" cy="60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21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18018</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05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3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25013</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2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70794</xdr:rowOff>
    </xdr:from>
    <xdr:to>
      <xdr:col>24</xdr:col>
      <xdr:colOff>114300</xdr:colOff>
      <xdr:row>93</xdr:row>
      <xdr:rowOff>944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84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93671</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69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118001</xdr:rowOff>
    </xdr:from>
    <xdr:to>
      <xdr:col>20</xdr:col>
      <xdr:colOff>38100</xdr:colOff>
      <xdr:row>94</xdr:row>
      <xdr:rowOff>48151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06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64678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838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7862</xdr:rowOff>
    </xdr:from>
    <xdr:to>
      <xdr:col>15</xdr:col>
      <xdr:colOff>101600</xdr:colOff>
      <xdr:row>95</xdr:row>
      <xdr:rowOff>109462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29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125989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07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20320</xdr:rowOff>
    </xdr:from>
    <xdr:to>
      <xdr:col>10</xdr:col>
      <xdr:colOff>165100</xdr:colOff>
      <xdr:row>93</xdr:row>
      <xdr:rowOff>121920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596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138447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74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115624</xdr:rowOff>
    </xdr:from>
    <xdr:to>
      <xdr:col>6</xdr:col>
      <xdr:colOff>38100</xdr:colOff>
      <xdr:row>97</xdr:row>
      <xdr:rowOff>45774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7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62301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35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2057</xdr:rowOff>
    </xdr:from>
    <xdr:to>
      <xdr:col>54</xdr:col>
      <xdr:colOff>189865</xdr:colOff>
      <xdr:row>39</xdr:row>
      <xdr:rowOff>100457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6174257"/>
          <a:ext cx="1270" cy="612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104284</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9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100457</xdr:rowOff>
    </xdr:from>
    <xdr:to>
      <xdr:col>55</xdr:col>
      <xdr:colOff>88900</xdr:colOff>
      <xdr:row>39</xdr:row>
      <xdr:rowOff>100457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87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120184</xdr:rowOff>
    </xdr:from>
    <xdr:ext cx="534377"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9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2057</xdr:rowOff>
    </xdr:from>
    <xdr:to>
      <xdr:col>55</xdr:col>
      <xdr:colOff>88900</xdr:colOff>
      <xdr:row>36</xdr:row>
      <xdr:rowOff>2057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17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2007</xdr:rowOff>
    </xdr:from>
    <xdr:to>
      <xdr:col>55</xdr:col>
      <xdr:colOff>0</xdr:colOff>
      <xdr:row>38</xdr:row>
      <xdr:rowOff>30125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17107"/>
          <a:ext cx="8382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167949</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401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145072</xdr:rowOff>
    </xdr:from>
    <xdr:to>
      <xdr:col>55</xdr:col>
      <xdr:colOff>50800</xdr:colOff>
      <xdr:row>38</xdr:row>
      <xdr:rowOff>75222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8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2007</xdr:rowOff>
    </xdr:from>
    <xdr:to>
      <xdr:col>50</xdr:col>
      <xdr:colOff>114300</xdr:colOff>
      <xdr:row>38</xdr:row>
      <xdr:rowOff>44729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517107"/>
          <a:ext cx="889000" cy="4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122022</xdr:rowOff>
    </xdr:from>
    <xdr:to>
      <xdr:col>50</xdr:col>
      <xdr:colOff>165100</xdr:colOff>
      <xdr:row>38</xdr:row>
      <xdr:rowOff>52172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68699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41313</xdr:rowOff>
    </xdr:from>
    <xdr:to>
      <xdr:col>45</xdr:col>
      <xdr:colOff>177800</xdr:colOff>
      <xdr:row>38</xdr:row>
      <xdr:rowOff>44729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556413"/>
          <a:ext cx="889000" cy="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101613</xdr:rowOff>
    </xdr:from>
    <xdr:to>
      <xdr:col>46</xdr:col>
      <xdr:colOff>38100</xdr:colOff>
      <xdr:row>38</xdr:row>
      <xdr:rowOff>31762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452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48290</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2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14834</xdr:rowOff>
    </xdr:from>
    <xdr:to>
      <xdr:col>41</xdr:col>
      <xdr:colOff>50800</xdr:colOff>
      <xdr:row>38</xdr:row>
      <xdr:rowOff>41313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29784"/>
          <a:ext cx="889000" cy="122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156718</xdr:rowOff>
    </xdr:from>
    <xdr:to>
      <xdr:col>41</xdr:col>
      <xdr:colOff>101600</xdr:colOff>
      <xdr:row>38</xdr:row>
      <xdr:rowOff>86868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50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103395</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7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84328</xdr:rowOff>
    </xdr:from>
    <xdr:to>
      <xdr:col>36</xdr:col>
      <xdr:colOff>165100</xdr:colOff>
      <xdr:row>31</xdr:row>
      <xdr:rowOff>14478</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227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31005</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003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150775</xdr:rowOff>
    </xdr:from>
    <xdr:to>
      <xdr:col>55</xdr:col>
      <xdr:colOff>50800</xdr:colOff>
      <xdr:row>38</xdr:row>
      <xdr:rowOff>80925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9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129202</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7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122656</xdr:rowOff>
    </xdr:from>
    <xdr:to>
      <xdr:col>50</xdr:col>
      <xdr:colOff>165100</xdr:colOff>
      <xdr:row>38</xdr:row>
      <xdr:rowOff>52806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6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43934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5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165379</xdr:rowOff>
    </xdr:from>
    <xdr:to>
      <xdr:col>46</xdr:col>
      <xdr:colOff>38100</xdr:colOff>
      <xdr:row>38</xdr:row>
      <xdr:rowOff>95529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86656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0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161963</xdr:rowOff>
    </xdr:from>
    <xdr:to>
      <xdr:col>41</xdr:col>
      <xdr:colOff>101600</xdr:colOff>
      <xdr:row>38</xdr:row>
      <xdr:rowOff>92113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0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83240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9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135484</xdr:rowOff>
    </xdr:from>
    <xdr:to>
      <xdr:col>36</xdr:col>
      <xdr:colOff>165100</xdr:colOff>
      <xdr:row>31</xdr:row>
      <xdr:rowOff>65634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7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56761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371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50275"/>
          <a:ext cx="1270" cy="1055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99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990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5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146062</xdr:rowOff>
    </xdr:from>
    <xdr:to>
      <xdr:col>55</xdr:col>
      <xdr:colOff>0</xdr:colOff>
      <xdr:row>54</xdr:row>
      <xdr:rowOff>30391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061462"/>
          <a:ext cx="838200" cy="22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107122</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65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165894</xdr:rowOff>
    </xdr:from>
    <xdr:to>
      <xdr:col>50</xdr:col>
      <xdr:colOff>114300</xdr:colOff>
      <xdr:row>54</xdr:row>
      <xdr:rowOff>30391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252744"/>
          <a:ext cx="889000" cy="3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145851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57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165894</xdr:rowOff>
    </xdr:from>
    <xdr:to>
      <xdr:col>45</xdr:col>
      <xdr:colOff>177800</xdr:colOff>
      <xdr:row>56</xdr:row>
      <xdr:rowOff>6179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252744"/>
          <a:ext cx="889000" cy="35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6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105408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70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139967</xdr:rowOff>
    </xdr:from>
    <xdr:to>
      <xdr:col>41</xdr:col>
      <xdr:colOff>50800</xdr:colOff>
      <xdr:row>56</xdr:row>
      <xdr:rowOff>6179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398267"/>
          <a:ext cx="889000" cy="20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2926</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30148</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11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95262</xdr:rowOff>
    </xdr:from>
    <xdr:to>
      <xdr:col>55</xdr:col>
      <xdr:colOff>50800</xdr:colOff>
      <xdr:row>53</xdr:row>
      <xdr:rowOff>25412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01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118139</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86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151041</xdr:rowOff>
    </xdr:from>
    <xdr:to>
      <xdr:col>50</xdr:col>
      <xdr:colOff>165100</xdr:colOff>
      <xdr:row>54</xdr:row>
      <xdr:rowOff>81191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23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97718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01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115094</xdr:rowOff>
    </xdr:from>
    <xdr:to>
      <xdr:col>46</xdr:col>
      <xdr:colOff>38100</xdr:colOff>
      <xdr:row>54</xdr:row>
      <xdr:rowOff>45244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20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61771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897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126829</xdr:rowOff>
    </xdr:from>
    <xdr:to>
      <xdr:col>41</xdr:col>
      <xdr:colOff>101600</xdr:colOff>
      <xdr:row>56</xdr:row>
      <xdr:rowOff>56979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55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48106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64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89167</xdr:rowOff>
    </xdr:from>
    <xdr:to>
      <xdr:col>36</xdr:col>
      <xdr:colOff>165100</xdr:colOff>
      <xdr:row>55</xdr:row>
      <xdr:rowOff>19317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34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10444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44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96776"/>
          <a:ext cx="1270" cy="143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3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7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9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159626</xdr:rowOff>
    </xdr:from>
    <xdr:to>
      <xdr:col>55</xdr:col>
      <xdr:colOff>0</xdr:colOff>
      <xdr:row>74</xdr:row>
      <xdr:rowOff>16484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2332576"/>
          <a:ext cx="838200" cy="37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72508</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102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5931</xdr:rowOff>
    </xdr:from>
    <xdr:to>
      <xdr:col>50</xdr:col>
      <xdr:colOff>114300</xdr:colOff>
      <xdr:row>74</xdr:row>
      <xdr:rowOff>16484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2693231"/>
          <a:ext cx="889000" cy="1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0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105618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3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5931</xdr:rowOff>
    </xdr:from>
    <xdr:to>
      <xdr:col>45</xdr:col>
      <xdr:colOff>177800</xdr:colOff>
      <xdr:row>74</xdr:row>
      <xdr:rowOff>159817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693231"/>
          <a:ext cx="889000" cy="15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20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92358</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29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159817</xdr:rowOff>
    </xdr:from>
    <xdr:to>
      <xdr:col>41</xdr:col>
      <xdr:colOff>50800</xdr:colOff>
      <xdr:row>76</xdr:row>
      <xdr:rowOff>25172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847117"/>
          <a:ext cx="889000" cy="20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125734</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8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66247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5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108826</xdr:rowOff>
    </xdr:from>
    <xdr:to>
      <xdr:col>55</xdr:col>
      <xdr:colOff>50800</xdr:colOff>
      <xdr:row>72</xdr:row>
      <xdr:rowOff>38976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28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131703</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13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137134</xdr:rowOff>
    </xdr:from>
    <xdr:to>
      <xdr:col>50</xdr:col>
      <xdr:colOff>165100</xdr:colOff>
      <xdr:row>74</xdr:row>
      <xdr:rowOff>67284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26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83811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42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126581</xdr:rowOff>
    </xdr:from>
    <xdr:to>
      <xdr:col>46</xdr:col>
      <xdr:colOff>38100</xdr:colOff>
      <xdr:row>74</xdr:row>
      <xdr:rowOff>56731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64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73258</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41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109017</xdr:rowOff>
    </xdr:from>
    <xdr:to>
      <xdr:col>41</xdr:col>
      <xdr:colOff>101600</xdr:colOff>
      <xdr:row>75</xdr:row>
      <xdr:rowOff>39167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79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55694</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57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145821</xdr:rowOff>
    </xdr:from>
    <xdr:to>
      <xdr:col>36</xdr:col>
      <xdr:colOff>165100</xdr:colOff>
      <xdr:row>76</xdr:row>
      <xdr:rowOff>75971</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00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67099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09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07956"/>
          <a:ext cx="1270" cy="1599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71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7107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2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0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117232</xdr:rowOff>
    </xdr:from>
    <xdr:to>
      <xdr:col>55</xdr:col>
      <xdr:colOff>0</xdr:colOff>
      <xdr:row>96</xdr:row>
      <xdr:rowOff>143162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576432"/>
          <a:ext cx="838200" cy="2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17986</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05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45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143162</xdr:rowOff>
    </xdr:from>
    <xdr:to>
      <xdr:col>50</xdr:col>
      <xdr:colOff>114300</xdr:colOff>
      <xdr:row>98</xdr:row>
      <xdr:rowOff>45549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602362"/>
          <a:ext cx="889000" cy="245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3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99559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3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45549</xdr:rowOff>
    </xdr:from>
    <xdr:to>
      <xdr:col>45</xdr:col>
      <xdr:colOff>177800</xdr:colOff>
      <xdr:row>99</xdr:row>
      <xdr:rowOff>54628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847649"/>
          <a:ext cx="889000" cy="18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7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70978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3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24126</xdr:rowOff>
    </xdr:from>
    <xdr:to>
      <xdr:col>41</xdr:col>
      <xdr:colOff>50800</xdr:colOff>
      <xdr:row>99</xdr:row>
      <xdr:rowOff>54628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483326"/>
          <a:ext cx="889000" cy="54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7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113563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7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2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85027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71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66432</xdr:rowOff>
    </xdr:from>
    <xdr:to>
      <xdr:col>55</xdr:col>
      <xdr:colOff>50800</xdr:colOff>
      <xdr:row>96</xdr:row>
      <xdr:rowOff>168032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2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44859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50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92362</xdr:rowOff>
    </xdr:from>
    <xdr:to>
      <xdr:col>50</xdr:col>
      <xdr:colOff>165100</xdr:colOff>
      <xdr:row>97</xdr:row>
      <xdr:rowOff>22512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5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39039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32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166199</xdr:rowOff>
    </xdr:from>
    <xdr:to>
      <xdr:col>46</xdr:col>
      <xdr:colOff>38100</xdr:colOff>
      <xdr:row>98</xdr:row>
      <xdr:rowOff>96349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9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87476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8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3828</xdr:rowOff>
    </xdr:from>
    <xdr:to>
      <xdr:col>41</xdr:col>
      <xdr:colOff>101600</xdr:colOff>
      <xdr:row>99</xdr:row>
      <xdr:rowOff>105428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97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96555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7070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144776</xdr:rowOff>
    </xdr:from>
    <xdr:to>
      <xdr:col>36</xdr:col>
      <xdr:colOff>165100</xdr:colOff>
      <xdr:row>96</xdr:row>
      <xdr:rowOff>74926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3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91453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2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36</xdr:row>
      <xdr:rowOff>22771</xdr:rowOff>
    </xdr:from>
    <xdr:to>
      <xdr:col>85</xdr:col>
      <xdr:colOff>126364</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6194971"/>
          <a:ext cx="1269" cy="53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140898</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97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36</xdr:row>
      <xdr:rowOff>22771</xdr:rowOff>
    </xdr:from>
    <xdr:to>
      <xdr:col>86</xdr:col>
      <xdr:colOff>25400</xdr:colOff>
      <xdr:row>36</xdr:row>
      <xdr:rowOff>22771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194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156578</xdr:rowOff>
    </xdr:from>
    <xdr:to>
      <xdr:col>85</xdr:col>
      <xdr:colOff>127000</xdr:colOff>
      <xdr:row>37</xdr:row>
      <xdr:rowOff>93180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157328"/>
          <a:ext cx="838200" cy="27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36885</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519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58458</xdr:rowOff>
    </xdr:from>
    <xdr:to>
      <xdr:col>85</xdr:col>
      <xdr:colOff>177800</xdr:colOff>
      <xdr:row>38</xdr:row>
      <xdr:rowOff>160058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57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28105</xdr:rowOff>
    </xdr:from>
    <xdr:to>
      <xdr:col>81</xdr:col>
      <xdr:colOff>50800</xdr:colOff>
      <xdr:row>35</xdr:row>
      <xdr:rowOff>156578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5514505"/>
          <a:ext cx="889000" cy="64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43942</xdr:rowOff>
    </xdr:from>
    <xdr:to>
      <xdr:col>81</xdr:col>
      <xdr:colOff>101600</xdr:colOff>
      <xdr:row>38</xdr:row>
      <xdr:rowOff>145542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55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136669</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5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42659</xdr:rowOff>
    </xdr:from>
    <xdr:to>
      <xdr:col>76</xdr:col>
      <xdr:colOff>114300</xdr:colOff>
      <xdr:row>32</xdr:row>
      <xdr:rowOff>28105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5357609"/>
          <a:ext cx="889000" cy="15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34722</xdr:rowOff>
    </xdr:from>
    <xdr:to>
      <xdr:col>76</xdr:col>
      <xdr:colOff>165100</xdr:colOff>
      <xdr:row>38</xdr:row>
      <xdr:rowOff>136322</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5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127449</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64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42659</xdr:rowOff>
    </xdr:from>
    <xdr:to>
      <xdr:col>71</xdr:col>
      <xdr:colOff>177800</xdr:colOff>
      <xdr:row>32</xdr:row>
      <xdr:rowOff>72682</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2814300" y="5357609"/>
          <a:ext cx="889000" cy="20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17920</xdr:rowOff>
    </xdr:from>
    <xdr:to>
      <xdr:col>72</xdr:col>
      <xdr:colOff>38100</xdr:colOff>
      <xdr:row>38</xdr:row>
      <xdr:rowOff>119520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53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110647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62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159576</xdr:rowOff>
    </xdr:from>
    <xdr:to>
      <xdr:col>67</xdr:col>
      <xdr:colOff>101600</xdr:colOff>
      <xdr:row>38</xdr:row>
      <xdr:rowOff>89726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50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80853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595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42380</xdr:rowOff>
    </xdr:from>
    <xdr:to>
      <xdr:col>85</xdr:col>
      <xdr:colOff>177800</xdr:colOff>
      <xdr:row>37</xdr:row>
      <xdr:rowOff>143980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38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65257</xdr:rowOff>
    </xdr:from>
    <xdr:ext cx="469744"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23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105778</xdr:rowOff>
    </xdr:from>
    <xdr:to>
      <xdr:col>81</xdr:col>
      <xdr:colOff>101600</xdr:colOff>
      <xdr:row>36</xdr:row>
      <xdr:rowOff>35928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10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52455</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14111" y="588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148755</xdr:rowOff>
    </xdr:from>
    <xdr:to>
      <xdr:col>76</xdr:col>
      <xdr:colOff>165100</xdr:colOff>
      <xdr:row>32</xdr:row>
      <xdr:rowOff>78905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546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95432</xdr:rowOff>
    </xdr:from>
    <xdr:ext cx="534377"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325111" y="523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163309</xdr:rowOff>
    </xdr:from>
    <xdr:to>
      <xdr:col>72</xdr:col>
      <xdr:colOff>38100</xdr:colOff>
      <xdr:row>31</xdr:row>
      <xdr:rowOff>93459</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53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109986</xdr:rowOff>
    </xdr:from>
    <xdr:ext cx="534377"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436111" y="508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21882</xdr:rowOff>
    </xdr:from>
    <xdr:to>
      <xdr:col>67</xdr:col>
      <xdr:colOff>101600</xdr:colOff>
      <xdr:row>32</xdr:row>
      <xdr:rowOff>123482</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550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140009</xdr:rowOff>
    </xdr:from>
    <xdr:ext cx="534377"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547111" y="528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144112</xdr:rowOff>
    </xdr:from>
    <xdr:to>
      <xdr:col>85</xdr:col>
      <xdr:colOff>126364</xdr:colOff>
      <xdr:row>77</xdr:row>
      <xdr:rowOff>103147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145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106974</xdr:rowOff>
    </xdr:from>
    <xdr:ext cx="469744"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30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103147</xdr:rowOff>
    </xdr:from>
    <xdr:to>
      <xdr:col>86</xdr:col>
      <xdr:colOff>25400</xdr:colOff>
      <xdr:row>77</xdr:row>
      <xdr:rowOff>103147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3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90789</xdr:rowOff>
    </xdr:from>
    <xdr:ext cx="534377"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92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144112</xdr:rowOff>
    </xdr:from>
    <xdr:to>
      <xdr:col>86</xdr:col>
      <xdr:colOff>25400</xdr:colOff>
      <xdr:row>70</xdr:row>
      <xdr:rowOff>144112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145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52329</xdr:rowOff>
    </xdr:from>
    <xdr:to>
      <xdr:col>85</xdr:col>
      <xdr:colOff>127000</xdr:colOff>
      <xdr:row>72</xdr:row>
      <xdr:rowOff>101433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396729"/>
          <a:ext cx="838200" cy="4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111493</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62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133066</xdr:rowOff>
    </xdr:from>
    <xdr:to>
      <xdr:col>85</xdr:col>
      <xdr:colOff>177800</xdr:colOff>
      <xdr:row>74</xdr:row>
      <xdr:rowOff>63216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64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52329</xdr:rowOff>
    </xdr:from>
    <xdr:to>
      <xdr:col>81</xdr:col>
      <xdr:colOff>50800</xdr:colOff>
      <xdr:row>72</xdr:row>
      <xdr:rowOff>67188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396729"/>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125156</xdr:rowOff>
    </xdr:from>
    <xdr:to>
      <xdr:col>81</xdr:col>
      <xdr:colOff>101600</xdr:colOff>
      <xdr:row>74</xdr:row>
      <xdr:rowOff>55306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6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46433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7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67188</xdr:rowOff>
    </xdr:from>
    <xdr:to>
      <xdr:col>76</xdr:col>
      <xdr:colOff>114300</xdr:colOff>
      <xdr:row>72</xdr:row>
      <xdr:rowOff>70548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411588"/>
          <a:ext cx="889000" cy="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117909</xdr:rowOff>
    </xdr:from>
    <xdr:to>
      <xdr:col>76</xdr:col>
      <xdr:colOff>165100</xdr:colOff>
      <xdr:row>74</xdr:row>
      <xdr:rowOff>48059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63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39186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72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70548</xdr:rowOff>
    </xdr:from>
    <xdr:to>
      <xdr:col>71</xdr:col>
      <xdr:colOff>177800</xdr:colOff>
      <xdr:row>72</xdr:row>
      <xdr:rowOff>96563</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414948"/>
          <a:ext cx="889000" cy="26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97792</xdr:rowOff>
    </xdr:from>
    <xdr:to>
      <xdr:col>72</xdr:col>
      <xdr:colOff>38100</xdr:colOff>
      <xdr:row>74</xdr:row>
      <xdr:rowOff>27942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6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19069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7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127945</xdr:rowOff>
    </xdr:from>
    <xdr:to>
      <xdr:col>67</xdr:col>
      <xdr:colOff>101600</xdr:colOff>
      <xdr:row>74</xdr:row>
      <xdr:rowOff>58095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64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49222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73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50633</xdr:rowOff>
    </xdr:from>
    <xdr:to>
      <xdr:col>85</xdr:col>
      <xdr:colOff>177800</xdr:colOff>
      <xdr:row>72</xdr:row>
      <xdr:rowOff>152233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3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73510</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24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1529</xdr:rowOff>
    </xdr:from>
    <xdr:to>
      <xdr:col>81</xdr:col>
      <xdr:colOff>101600</xdr:colOff>
      <xdr:row>72</xdr:row>
      <xdr:rowOff>103129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34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119656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12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16388</xdr:rowOff>
    </xdr:from>
    <xdr:to>
      <xdr:col>76</xdr:col>
      <xdr:colOff>165100</xdr:colOff>
      <xdr:row>72</xdr:row>
      <xdr:rowOff>117988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36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134515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13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19748</xdr:rowOff>
    </xdr:from>
    <xdr:to>
      <xdr:col>72</xdr:col>
      <xdr:colOff>38100</xdr:colOff>
      <xdr:row>72</xdr:row>
      <xdr:rowOff>121348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3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137875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13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45763</xdr:rowOff>
    </xdr:from>
    <xdr:to>
      <xdr:col>67</xdr:col>
      <xdr:colOff>101600</xdr:colOff>
      <xdr:row>72</xdr:row>
      <xdr:rowOff>147363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39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163890</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16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56299</xdr:rowOff>
    </xdr:from>
    <xdr:to>
      <xdr:col>85</xdr:col>
      <xdr:colOff>126364</xdr:colOff>
      <xdr:row>98</xdr:row>
      <xdr:rowOff>83159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658249"/>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86986</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88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83159</xdr:rowOff>
    </xdr:from>
    <xdr:to>
      <xdr:col>86</xdr:col>
      <xdr:colOff>25400</xdr:colOff>
      <xdr:row>98</xdr:row>
      <xdr:rowOff>83159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885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2976</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4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56299</xdr:rowOff>
    </xdr:from>
    <xdr:to>
      <xdr:col>86</xdr:col>
      <xdr:colOff>25400</xdr:colOff>
      <xdr:row>91</xdr:row>
      <xdr:rowOff>56299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658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133452</xdr:rowOff>
    </xdr:from>
    <xdr:to>
      <xdr:col>85</xdr:col>
      <xdr:colOff>127000</xdr:colOff>
      <xdr:row>98</xdr:row>
      <xdr:rowOff>45289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764102"/>
          <a:ext cx="838200" cy="8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53179</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169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30302</xdr:rowOff>
    </xdr:from>
    <xdr:to>
      <xdr:col>85</xdr:col>
      <xdr:colOff>177800</xdr:colOff>
      <xdr:row>95</xdr:row>
      <xdr:rowOff>131902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3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118859</xdr:rowOff>
    </xdr:from>
    <xdr:to>
      <xdr:col>81</xdr:col>
      <xdr:colOff>50800</xdr:colOff>
      <xdr:row>98</xdr:row>
      <xdr:rowOff>45289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5720809"/>
          <a:ext cx="889000" cy="112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133325</xdr:rowOff>
    </xdr:from>
    <xdr:to>
      <xdr:col>81</xdr:col>
      <xdr:colOff>101600</xdr:colOff>
      <xdr:row>96</xdr:row>
      <xdr:rowOff>63475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4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80002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1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118859</xdr:rowOff>
    </xdr:from>
    <xdr:to>
      <xdr:col>76</xdr:col>
      <xdr:colOff>114300</xdr:colOff>
      <xdr:row>96</xdr:row>
      <xdr:rowOff>7569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5720809"/>
          <a:ext cx="889000" cy="74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72365</xdr:rowOff>
    </xdr:from>
    <xdr:to>
      <xdr:col>76</xdr:col>
      <xdr:colOff>165100</xdr:colOff>
      <xdr:row>96</xdr:row>
      <xdr:rowOff>2515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3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165092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5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7569</xdr:rowOff>
    </xdr:from>
    <xdr:to>
      <xdr:col>71</xdr:col>
      <xdr:colOff>177800</xdr:colOff>
      <xdr:row>96</xdr:row>
      <xdr:rowOff>51727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466769"/>
          <a:ext cx="889000" cy="4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67259</xdr:rowOff>
    </xdr:from>
    <xdr:to>
      <xdr:col>72</xdr:col>
      <xdr:colOff>38100</xdr:colOff>
      <xdr:row>95</xdr:row>
      <xdr:rowOff>168859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35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13936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1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36779</xdr:rowOff>
    </xdr:from>
    <xdr:to>
      <xdr:col>67</xdr:col>
      <xdr:colOff>101600</xdr:colOff>
      <xdr:row>96</xdr:row>
      <xdr:rowOff>138379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129506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8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82652</xdr:rowOff>
    </xdr:from>
    <xdr:to>
      <xdr:col>85</xdr:col>
      <xdr:colOff>177800</xdr:colOff>
      <xdr:row>98</xdr:row>
      <xdr:rowOff>12802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1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169029</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2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165939</xdr:rowOff>
    </xdr:from>
    <xdr:to>
      <xdr:col>81</xdr:col>
      <xdr:colOff>101600</xdr:colOff>
      <xdr:row>98</xdr:row>
      <xdr:rowOff>96089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9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87216</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88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68059</xdr:rowOff>
    </xdr:from>
    <xdr:to>
      <xdr:col>76</xdr:col>
      <xdr:colOff>165100</xdr:colOff>
      <xdr:row>91</xdr:row>
      <xdr:rowOff>169659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567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14736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544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128219</xdr:rowOff>
    </xdr:from>
    <xdr:to>
      <xdr:col>72</xdr:col>
      <xdr:colOff>38100</xdr:colOff>
      <xdr:row>96</xdr:row>
      <xdr:rowOff>58369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41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49496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50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xdr:rowOff>
    </xdr:from>
    <xdr:to>
      <xdr:col>67</xdr:col>
      <xdr:colOff>101600</xdr:colOff>
      <xdr:row>96</xdr:row>
      <xdr:rowOff>102527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46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119054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4699</xdr:rowOff>
    </xdr:from>
    <xdr:to>
      <xdr:col>116</xdr:col>
      <xdr:colOff>63500</xdr:colOff>
      <xdr:row>38</xdr:row>
      <xdr:rowOff>110871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348349"/>
          <a:ext cx="838200" cy="27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157243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29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152146</xdr:rowOff>
    </xdr:from>
    <xdr:to>
      <xdr:col>111</xdr:col>
      <xdr:colOff>177800</xdr:colOff>
      <xdr:row>38</xdr:row>
      <xdr:rowOff>110871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495796"/>
          <a:ext cx="889000" cy="1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76471</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0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152146</xdr:rowOff>
    </xdr:from>
    <xdr:to>
      <xdr:col>107</xdr:col>
      <xdr:colOff>50800</xdr:colOff>
      <xdr:row>38</xdr:row>
      <xdr:rowOff>10668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495796"/>
          <a:ext cx="88900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59199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164719</xdr:rowOff>
    </xdr:from>
    <xdr:to>
      <xdr:col>102</xdr:col>
      <xdr:colOff>114300</xdr:colOff>
      <xdr:row>38</xdr:row>
      <xdr:rowOff>10668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336919"/>
          <a:ext cx="889000" cy="18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62374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06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46118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38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125349</xdr:rowOff>
    </xdr:from>
    <xdr:to>
      <xdr:col>116</xdr:col>
      <xdr:colOff>114300</xdr:colOff>
      <xdr:row>37</xdr:row>
      <xdr:rowOff>55499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29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148226</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14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60071</xdr:rowOff>
    </xdr:from>
    <xdr:to>
      <xdr:col>112</xdr:col>
      <xdr:colOff>38100</xdr:colOff>
      <xdr:row>38</xdr:row>
      <xdr:rowOff>161671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57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152798</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4017" y="6667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101346</xdr:rowOff>
    </xdr:from>
    <xdr:to>
      <xdr:col>107</xdr:col>
      <xdr:colOff>101600</xdr:colOff>
      <xdr:row>38</xdr:row>
      <xdr:rowOff>31496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22623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537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131318</xdr:rowOff>
    </xdr:from>
    <xdr:to>
      <xdr:col>102</xdr:col>
      <xdr:colOff>165100</xdr:colOff>
      <xdr:row>38</xdr:row>
      <xdr:rowOff>61468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47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52595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56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113919</xdr:rowOff>
    </xdr:from>
    <xdr:to>
      <xdr:col>98</xdr:col>
      <xdr:colOff>38100</xdr:colOff>
      <xdr:row>37</xdr:row>
      <xdr:rowOff>44069</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2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60596</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0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147777</xdr:rowOff>
    </xdr:from>
    <xdr:to>
      <xdr:col>116</xdr:col>
      <xdr:colOff>63500</xdr:colOff>
      <xdr:row>57</xdr:row>
      <xdr:rowOff>148272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9920427"/>
          <a:ext cx="8382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52988</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65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147548</xdr:rowOff>
    </xdr:from>
    <xdr:to>
      <xdr:col>111</xdr:col>
      <xdr:colOff>177800</xdr:colOff>
      <xdr:row>57</xdr:row>
      <xdr:rowOff>147777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920198"/>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152963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5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145910</xdr:rowOff>
    </xdr:from>
    <xdr:to>
      <xdr:col>107</xdr:col>
      <xdr:colOff>50800</xdr:colOff>
      <xdr:row>57</xdr:row>
      <xdr:rowOff>147548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9918560"/>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143476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57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145910</xdr:rowOff>
    </xdr:from>
    <xdr:to>
      <xdr:col>102</xdr:col>
      <xdr:colOff>114300</xdr:colOff>
      <xdr:row>57</xdr:row>
      <xdr:rowOff>146329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9918560"/>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119016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54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120731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5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97472</xdr:rowOff>
    </xdr:from>
    <xdr:to>
      <xdr:col>116</xdr:col>
      <xdr:colOff>114300</xdr:colOff>
      <xdr:row>58</xdr:row>
      <xdr:rowOff>27622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87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75899</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84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96977</xdr:rowOff>
    </xdr:from>
    <xdr:to>
      <xdr:col>112</xdr:col>
      <xdr:colOff>38100</xdr:colOff>
      <xdr:row>58</xdr:row>
      <xdr:rowOff>27127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86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18254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96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96748</xdr:rowOff>
    </xdr:from>
    <xdr:to>
      <xdr:col>107</xdr:col>
      <xdr:colOff>101600</xdr:colOff>
      <xdr:row>58</xdr:row>
      <xdr:rowOff>26898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8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18025</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96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95110</xdr:rowOff>
    </xdr:from>
    <xdr:to>
      <xdr:col>102</xdr:col>
      <xdr:colOff>165100</xdr:colOff>
      <xdr:row>58</xdr:row>
      <xdr:rowOff>25260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86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16387</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96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95529</xdr:rowOff>
    </xdr:from>
    <xdr:to>
      <xdr:col>98</xdr:col>
      <xdr:colOff>38100</xdr:colOff>
      <xdr:row>58</xdr:row>
      <xdr:rowOff>25679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86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16806</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96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112610</xdr:rowOff>
    </xdr:from>
    <xdr:to>
      <xdr:col>116</xdr:col>
      <xdr:colOff>63500</xdr:colOff>
      <xdr:row>77</xdr:row>
      <xdr:rowOff>5817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142810"/>
          <a:ext cx="838200" cy="6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118063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805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5817</xdr:rowOff>
    </xdr:from>
    <xdr:to>
      <xdr:col>111</xdr:col>
      <xdr:colOff>177800</xdr:colOff>
      <xdr:row>77</xdr:row>
      <xdr:rowOff>51803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207467"/>
          <a:ext cx="889000" cy="4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80383</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7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41097</xdr:rowOff>
    </xdr:from>
    <xdr:to>
      <xdr:col>107</xdr:col>
      <xdr:colOff>50800</xdr:colOff>
      <xdr:row>77</xdr:row>
      <xdr:rowOff>51803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3242747"/>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121226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0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31229</xdr:rowOff>
    </xdr:from>
    <xdr:to>
      <xdr:col>102</xdr:col>
      <xdr:colOff>114300</xdr:colOff>
      <xdr:row>77</xdr:row>
      <xdr:rowOff>41097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232879"/>
          <a:ext cx="889000" cy="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143476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3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157345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4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61810</xdr:rowOff>
    </xdr:from>
    <xdr:to>
      <xdr:col>116</xdr:col>
      <xdr:colOff>114300</xdr:colOff>
      <xdr:row>76</xdr:row>
      <xdr:rowOff>163410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09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40237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7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126467</xdr:rowOff>
    </xdr:from>
    <xdr:to>
      <xdr:col>112</xdr:col>
      <xdr:colOff>38100</xdr:colOff>
      <xdr:row>77</xdr:row>
      <xdr:rowOff>56617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15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47744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24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1003</xdr:rowOff>
    </xdr:from>
    <xdr:to>
      <xdr:col>107</xdr:col>
      <xdr:colOff>101600</xdr:colOff>
      <xdr:row>77</xdr:row>
      <xdr:rowOff>102603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20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93730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29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161747</xdr:rowOff>
    </xdr:from>
    <xdr:to>
      <xdr:col>102</xdr:col>
      <xdr:colOff>165100</xdr:colOff>
      <xdr:row>77</xdr:row>
      <xdr:rowOff>91897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19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83024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28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151879</xdr:rowOff>
    </xdr:from>
    <xdr:to>
      <xdr:col>98</xdr:col>
      <xdr:colOff>38100</xdr:colOff>
      <xdr:row>77</xdr:row>
      <xdr:rowOff>82029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18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73156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27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89,168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円と類似団体平均の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77,644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円を上回っているが、主な要因は近隣市町から常備消防業務を受託しているためである。今後も、事務事業の見直しや職員の適正配置により人件費の抑制に努める。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・維持補修費は、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都市公園施設更新工事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の進捗等により、前年度と比較して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減となったが、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類似団体と比較して高い水準となっている。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・扶助費は、対象施設の増に伴う私立保育所運営に対する給付費の増や、</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物価高対策臨時支援</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給付金の増等により増加しており、類似団体と比較して高い水準となっている。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・普通建設事業費は、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JR</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西高屋駅自由通路等の整備や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小学校施設の長寿命化・増築工事等の事業進捗等により、前年度と比較して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増加しており、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類似団体との比較では高い水準となっている。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・災害復旧事業費は、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月豪雨に伴う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災害復旧事業の進捗等により、前年度に引き続き減少しているが、類似団体との比較では高い水準となっている。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・積立金は、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ふるさと寄附金や決算剰余金の増等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により、前年度と比較して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広島県東広島市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190,911
181,452
635.15
102,220,131
100,223,797
942,764
50,148,316
72,006,397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99695</xdr:rowOff>
    </xdr:from>
    <xdr:to>
      <xdr:col>24</xdr:col>
      <xdr:colOff>63500</xdr:colOff>
      <xdr:row>33</xdr:row>
      <xdr:rowOff>164465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5754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3192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489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164465</xdr:rowOff>
    </xdr:from>
    <xdr:to>
      <xdr:col>19</xdr:col>
      <xdr:colOff>177800</xdr:colOff>
      <xdr:row>34</xdr:row>
      <xdr:rowOff>132080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22315"/>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20337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50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132080</xdr:rowOff>
    </xdr:from>
    <xdr:to>
      <xdr:col>15</xdr:col>
      <xdr:colOff>50800</xdr:colOff>
      <xdr:row>35</xdr:row>
      <xdr:rowOff>19685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6138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29862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51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19685</xdr:rowOff>
    </xdr:from>
    <xdr:to>
      <xdr:col>10</xdr:col>
      <xdr:colOff>114300</xdr:colOff>
      <xdr:row>35</xdr:row>
      <xdr:rowOff>29210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204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92727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57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60342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54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48895</xdr:rowOff>
    </xdr:from>
    <xdr:to>
      <xdr:col>24</xdr:col>
      <xdr:colOff>114300</xdr:colOff>
      <xdr:row>33</xdr:row>
      <xdr:rowOff>150495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27322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8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113665</xdr:rowOff>
    </xdr:from>
    <xdr:to>
      <xdr:col>20</xdr:col>
      <xdr:colOff>38100</xdr:colOff>
      <xdr:row>34</xdr:row>
      <xdr:rowOff>43815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34942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81280</xdr:rowOff>
    </xdr:from>
    <xdr:to>
      <xdr:col>15</xdr:col>
      <xdr:colOff>101600</xdr:colOff>
      <xdr:row>35</xdr:row>
      <xdr:rowOff>11430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2557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140335</xdr:rowOff>
    </xdr:from>
    <xdr:to>
      <xdr:col>10</xdr:col>
      <xdr:colOff>165100</xdr:colOff>
      <xdr:row>35</xdr:row>
      <xdr:rowOff>70485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61612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6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149860</xdr:rowOff>
    </xdr:from>
    <xdr:to>
      <xdr:col>6</xdr:col>
      <xdr:colOff>38100</xdr:colOff>
      <xdr:row>35</xdr:row>
      <xdr:rowOff>80010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7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71137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131204</xdr:rowOff>
    </xdr:from>
    <xdr:to>
      <xdr:col>24</xdr:col>
      <xdr:colOff>62865</xdr:colOff>
      <xdr:row>58</xdr:row>
      <xdr:rowOff>42761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60954"/>
          <a:ext cx="1270" cy="42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46588</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999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42761</xdr:rowOff>
    </xdr:from>
    <xdr:to>
      <xdr:col>24</xdr:col>
      <xdr:colOff>152400</xdr:colOff>
      <xdr:row>58</xdr:row>
      <xdr:rowOff>42761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9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77881</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131204</xdr:rowOff>
    </xdr:from>
    <xdr:to>
      <xdr:col>24</xdr:col>
      <xdr:colOff>152400</xdr:colOff>
      <xdr:row>55</xdr:row>
      <xdr:rowOff>131204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6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55588</xdr:rowOff>
    </xdr:from>
    <xdr:to>
      <xdr:col>24</xdr:col>
      <xdr:colOff>63500</xdr:colOff>
      <xdr:row>57</xdr:row>
      <xdr:rowOff>129172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28238"/>
          <a:ext cx="838200" cy="7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160393</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90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137516</xdr:rowOff>
    </xdr:from>
    <xdr:to>
      <xdr:col>24</xdr:col>
      <xdr:colOff>114300</xdr:colOff>
      <xdr:row>57</xdr:row>
      <xdr:rowOff>67666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3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90957</xdr:rowOff>
    </xdr:from>
    <xdr:to>
      <xdr:col>19</xdr:col>
      <xdr:colOff>177800</xdr:colOff>
      <xdr:row>57</xdr:row>
      <xdr:rowOff>129172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520707"/>
          <a:ext cx="889000" cy="38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58700</xdr:rowOff>
    </xdr:from>
    <xdr:to>
      <xdr:col>20</xdr:col>
      <xdr:colOff>38100</xdr:colOff>
      <xdr:row>57</xdr:row>
      <xdr:rowOff>160300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5377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60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90957</xdr:rowOff>
    </xdr:from>
    <xdr:to>
      <xdr:col>15</xdr:col>
      <xdr:colOff>50800</xdr:colOff>
      <xdr:row>56</xdr:row>
      <xdr:rowOff>156349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520707"/>
          <a:ext cx="889000" cy="23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47955</xdr:rowOff>
    </xdr:from>
    <xdr:to>
      <xdr:col>15</xdr:col>
      <xdr:colOff>101600</xdr:colOff>
      <xdr:row>57</xdr:row>
      <xdr:rowOff>149555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140682</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91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126632</xdr:rowOff>
    </xdr:from>
    <xdr:to>
      <xdr:col>10</xdr:col>
      <xdr:colOff>114300</xdr:colOff>
      <xdr:row>56</xdr:row>
      <xdr:rowOff>156349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527682"/>
          <a:ext cx="889000" cy="122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51003</xdr:rowOff>
    </xdr:from>
    <xdr:to>
      <xdr:col>10</xdr:col>
      <xdr:colOff>165100</xdr:colOff>
      <xdr:row>57</xdr:row>
      <xdr:rowOff>152603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143730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91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162471</xdr:rowOff>
    </xdr:from>
    <xdr:to>
      <xdr:col>6</xdr:col>
      <xdr:colOff>38100</xdr:colOff>
      <xdr:row>50</xdr:row>
      <xdr:rowOff>92621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56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83748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656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4788</xdr:rowOff>
    </xdr:from>
    <xdr:to>
      <xdr:col>24</xdr:col>
      <xdr:colOff>114300</xdr:colOff>
      <xdr:row>57</xdr:row>
      <xdr:rowOff>106388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7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154665</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5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78372</xdr:rowOff>
    </xdr:from>
    <xdr:to>
      <xdr:col>20</xdr:col>
      <xdr:colOff>38100</xdr:colOff>
      <xdr:row>58</xdr:row>
      <xdr:rowOff>8522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5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171099</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94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40157</xdr:rowOff>
    </xdr:from>
    <xdr:to>
      <xdr:col>15</xdr:col>
      <xdr:colOff>101600</xdr:colOff>
      <xdr:row>55</xdr:row>
      <xdr:rowOff>141757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46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158284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24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105549</xdr:rowOff>
    </xdr:from>
    <xdr:to>
      <xdr:col>10</xdr:col>
      <xdr:colOff>165100</xdr:colOff>
      <xdr:row>57</xdr:row>
      <xdr:rowOff>35699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0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52226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48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75832</xdr:rowOff>
    </xdr:from>
    <xdr:to>
      <xdr:col>6</xdr:col>
      <xdr:colOff>38100</xdr:colOff>
      <xdr:row>50</xdr:row>
      <xdr:rowOff>5982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47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22509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252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91980</xdr:rowOff>
    </xdr:from>
    <xdr:to>
      <xdr:col>24</xdr:col>
      <xdr:colOff>62865</xdr:colOff>
      <xdr:row>77</xdr:row>
      <xdr:rowOff>23704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264930"/>
          <a:ext cx="1270" cy="9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27531</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22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23704</xdr:rowOff>
    </xdr:from>
    <xdr:to>
      <xdr:col>24</xdr:col>
      <xdr:colOff>152400</xdr:colOff>
      <xdr:row>77</xdr:row>
      <xdr:rowOff>23704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22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38657</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4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91980</xdr:rowOff>
    </xdr:from>
    <xdr:to>
      <xdr:col>24</xdr:col>
      <xdr:colOff>152400</xdr:colOff>
      <xdr:row>71</xdr:row>
      <xdr:rowOff>91980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26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8693</xdr:rowOff>
    </xdr:from>
    <xdr:to>
      <xdr:col>24</xdr:col>
      <xdr:colOff>63500</xdr:colOff>
      <xdr:row>74</xdr:row>
      <xdr:rowOff>135985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524543"/>
          <a:ext cx="838200" cy="29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21435</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7087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43008</xdr:rowOff>
    </xdr:from>
    <xdr:to>
      <xdr:col>24</xdr:col>
      <xdr:colOff>114300</xdr:colOff>
      <xdr:row>74</xdr:row>
      <xdr:rowOff>144608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730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135985</xdr:rowOff>
    </xdr:from>
    <xdr:to>
      <xdr:col>19</xdr:col>
      <xdr:colOff>177800</xdr:colOff>
      <xdr:row>75</xdr:row>
      <xdr:rowOff>118935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823285"/>
          <a:ext cx="889000" cy="15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149155</xdr:rowOff>
    </xdr:from>
    <xdr:to>
      <xdr:col>20</xdr:col>
      <xdr:colOff>38100</xdr:colOff>
      <xdr:row>76</xdr:row>
      <xdr:rowOff>79305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0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70432</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10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25286</xdr:rowOff>
    </xdr:from>
    <xdr:to>
      <xdr:col>15</xdr:col>
      <xdr:colOff>50800</xdr:colOff>
      <xdr:row>75</xdr:row>
      <xdr:rowOff>118935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884036"/>
          <a:ext cx="889000" cy="9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130563</xdr:rowOff>
    </xdr:from>
    <xdr:to>
      <xdr:col>15</xdr:col>
      <xdr:colOff>101600</xdr:colOff>
      <xdr:row>77</xdr:row>
      <xdr:rowOff>60713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51840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53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25286</xdr:rowOff>
    </xdr:from>
    <xdr:to>
      <xdr:col>10</xdr:col>
      <xdr:colOff>114300</xdr:colOff>
      <xdr:row>78</xdr:row>
      <xdr:rowOff>67044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884036"/>
          <a:ext cx="889000" cy="55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131420</xdr:rowOff>
    </xdr:from>
    <xdr:to>
      <xdr:col>10</xdr:col>
      <xdr:colOff>165100</xdr:colOff>
      <xdr:row>76</xdr:row>
      <xdr:rowOff>61570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99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52697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0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112788</xdr:rowOff>
    </xdr:from>
    <xdr:to>
      <xdr:col>6</xdr:col>
      <xdr:colOff>38100</xdr:colOff>
      <xdr:row>79</xdr:row>
      <xdr:rowOff>42938</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4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34065</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57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129343</xdr:rowOff>
    </xdr:from>
    <xdr:to>
      <xdr:col>24</xdr:col>
      <xdr:colOff>114300</xdr:colOff>
      <xdr:row>73</xdr:row>
      <xdr:rowOff>59493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47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152220</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32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85185</xdr:rowOff>
    </xdr:from>
    <xdr:to>
      <xdr:col>20</xdr:col>
      <xdr:colOff>38100</xdr:colOff>
      <xdr:row>75</xdr:row>
      <xdr:rowOff>15335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77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31862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547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68135</xdr:rowOff>
    </xdr:from>
    <xdr:to>
      <xdr:col>15</xdr:col>
      <xdr:colOff>101600</xdr:colOff>
      <xdr:row>75</xdr:row>
      <xdr:rowOff>169735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92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14812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702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145936</xdr:rowOff>
    </xdr:from>
    <xdr:to>
      <xdr:col>10</xdr:col>
      <xdr:colOff>165100</xdr:colOff>
      <xdr:row>75</xdr:row>
      <xdr:rowOff>76086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83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92613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60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16244</xdr:rowOff>
    </xdr:from>
    <xdr:to>
      <xdr:col>6</xdr:col>
      <xdr:colOff>38100</xdr:colOff>
      <xdr:row>78</xdr:row>
      <xdr:rowOff>117844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8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134371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16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42811</xdr:rowOff>
    </xdr:from>
    <xdr:to>
      <xdr:col>24</xdr:col>
      <xdr:colOff>62865</xdr:colOff>
      <xdr:row>98</xdr:row>
      <xdr:rowOff>164618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73311"/>
          <a:ext cx="1270" cy="149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168445</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164618</xdr:rowOff>
    </xdr:from>
    <xdr:to>
      <xdr:col>24</xdr:col>
      <xdr:colOff>152400</xdr:colOff>
      <xdr:row>98</xdr:row>
      <xdr:rowOff>164618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160938</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4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42811</xdr:rowOff>
    </xdr:from>
    <xdr:to>
      <xdr:col>24</xdr:col>
      <xdr:colOff>152400</xdr:colOff>
      <xdr:row>90</xdr:row>
      <xdr:rowOff>42811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84189</xdr:rowOff>
    </xdr:from>
    <xdr:to>
      <xdr:col>24</xdr:col>
      <xdr:colOff>63500</xdr:colOff>
      <xdr:row>97</xdr:row>
      <xdr:rowOff>154863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543389"/>
          <a:ext cx="838200" cy="24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78795</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5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100368</xdr:rowOff>
    </xdr:from>
    <xdr:to>
      <xdr:col>24</xdr:col>
      <xdr:colOff>114300</xdr:colOff>
      <xdr:row>97</xdr:row>
      <xdr:rowOff>30518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5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154863</xdr:rowOff>
    </xdr:from>
    <xdr:to>
      <xdr:col>19</xdr:col>
      <xdr:colOff>177800</xdr:colOff>
      <xdr:row>98</xdr:row>
      <xdr:rowOff>46050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785513"/>
          <a:ext cx="889000" cy="6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134544</xdr:rowOff>
    </xdr:from>
    <xdr:to>
      <xdr:col>20</xdr:col>
      <xdr:colOff>38100</xdr:colOff>
      <xdr:row>97</xdr:row>
      <xdr:rowOff>64694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9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81221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36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140119</xdr:rowOff>
    </xdr:from>
    <xdr:to>
      <xdr:col>15</xdr:col>
      <xdr:colOff>50800</xdr:colOff>
      <xdr:row>98</xdr:row>
      <xdr:rowOff>46050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770769"/>
          <a:ext cx="889000" cy="7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10889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9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140119</xdr:rowOff>
    </xdr:from>
    <xdr:to>
      <xdr:col>10</xdr:col>
      <xdr:colOff>114300</xdr:colOff>
      <xdr:row>99</xdr:row>
      <xdr:rowOff>20562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70769"/>
          <a:ext cx="889000" cy="22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105474</xdr:rowOff>
    </xdr:from>
    <xdr:to>
      <xdr:col>10</xdr:col>
      <xdr:colOff>165100</xdr:colOff>
      <xdr:row>96</xdr:row>
      <xdr:rowOff>35624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393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52151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16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22720</xdr:rowOff>
    </xdr:from>
    <xdr:to>
      <xdr:col>6</xdr:col>
      <xdr:colOff>38100</xdr:colOff>
      <xdr:row>98</xdr:row>
      <xdr:rowOff>124320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140847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0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33389</xdr:rowOff>
    </xdr:from>
    <xdr:to>
      <xdr:col>24</xdr:col>
      <xdr:colOff>114300</xdr:colOff>
      <xdr:row>96</xdr:row>
      <xdr:rowOff>134989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9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56266</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34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104063</xdr:rowOff>
    </xdr:from>
    <xdr:to>
      <xdr:col>20</xdr:col>
      <xdr:colOff>38100</xdr:colOff>
      <xdr:row>98</xdr:row>
      <xdr:rowOff>34213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3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25340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166700</xdr:rowOff>
    </xdr:from>
    <xdr:to>
      <xdr:col>15</xdr:col>
      <xdr:colOff>101600</xdr:colOff>
      <xdr:row>98</xdr:row>
      <xdr:rowOff>96850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9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87977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9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89319</xdr:rowOff>
    </xdr:from>
    <xdr:to>
      <xdr:col>10</xdr:col>
      <xdr:colOff>165100</xdr:colOff>
      <xdr:row>98</xdr:row>
      <xdr:rowOff>19469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1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10596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1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141212</xdr:rowOff>
    </xdr:from>
    <xdr:to>
      <xdr:col>6</xdr:col>
      <xdr:colOff>38100</xdr:colOff>
      <xdr:row>99</xdr:row>
      <xdr:rowOff>71362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4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62489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3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149073</xdr:rowOff>
    </xdr:from>
    <xdr:to>
      <xdr:col>55</xdr:col>
      <xdr:colOff>0</xdr:colOff>
      <xdr:row>36</xdr:row>
      <xdr:rowOff>149758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321273"/>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166996</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39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148158</xdr:rowOff>
    </xdr:from>
    <xdr:to>
      <xdr:col>50</xdr:col>
      <xdr:colOff>114300</xdr:colOff>
      <xdr:row>36</xdr:row>
      <xdr:rowOff>149758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320358"/>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34866</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3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106553</xdr:rowOff>
    </xdr:from>
    <xdr:to>
      <xdr:col>45</xdr:col>
      <xdr:colOff>177800</xdr:colOff>
      <xdr:row>36</xdr:row>
      <xdr:rowOff>148158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278753"/>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41495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3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106553</xdr:rowOff>
    </xdr:from>
    <xdr:to>
      <xdr:col>41</xdr:col>
      <xdr:colOff>50800</xdr:colOff>
      <xdr:row>36</xdr:row>
      <xdr:rowOff>152959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278753"/>
          <a:ext cx="889000" cy="4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17492</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36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40606</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0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98273</xdr:rowOff>
    </xdr:from>
    <xdr:to>
      <xdr:col>55</xdr:col>
      <xdr:colOff>50800</xdr:colOff>
      <xdr:row>37</xdr:row>
      <xdr:rowOff>28423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27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121150</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121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98958</xdr:rowOff>
    </xdr:from>
    <xdr:to>
      <xdr:col>50</xdr:col>
      <xdr:colOff>165100</xdr:colOff>
      <xdr:row>37</xdr:row>
      <xdr:rowOff>29108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27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45635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04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97358</xdr:rowOff>
    </xdr:from>
    <xdr:to>
      <xdr:col>46</xdr:col>
      <xdr:colOff>38100</xdr:colOff>
      <xdr:row>37</xdr:row>
      <xdr:rowOff>27508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26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44035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04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55753</xdr:rowOff>
    </xdr:from>
    <xdr:to>
      <xdr:col>41</xdr:col>
      <xdr:colOff>101600</xdr:colOff>
      <xdr:row>36</xdr:row>
      <xdr:rowOff>157353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22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2430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102159</xdr:rowOff>
    </xdr:from>
    <xdr:to>
      <xdr:col>36</xdr:col>
      <xdr:colOff>165100</xdr:colOff>
      <xdr:row>37</xdr:row>
      <xdr:rowOff>32309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27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23436</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367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146969</xdr:rowOff>
    </xdr:from>
    <xdr:to>
      <xdr:col>55</xdr:col>
      <xdr:colOff>0</xdr:colOff>
      <xdr:row>55</xdr:row>
      <xdr:rowOff>162057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576719"/>
          <a:ext cx="8382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110532</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0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162057</xdr:rowOff>
    </xdr:from>
    <xdr:to>
      <xdr:col>50</xdr:col>
      <xdr:colOff>114300</xdr:colOff>
      <xdr:row>56</xdr:row>
      <xdr:rowOff>14564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591807"/>
          <a:ext cx="889000" cy="2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49588</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5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14564</xdr:rowOff>
    </xdr:from>
    <xdr:to>
      <xdr:col>45</xdr:col>
      <xdr:colOff>177800</xdr:colOff>
      <xdr:row>56</xdr:row>
      <xdr:rowOff>84196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615764"/>
          <a:ext cx="889000" cy="6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74779</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7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84196</xdr:rowOff>
    </xdr:from>
    <xdr:to>
      <xdr:col>41</xdr:col>
      <xdr:colOff>50800</xdr:colOff>
      <xdr:row>56</xdr:row>
      <xdr:rowOff>115651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685396"/>
          <a:ext cx="889000" cy="3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103426</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361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151112</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0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96169</xdr:rowOff>
    </xdr:from>
    <xdr:to>
      <xdr:col>55</xdr:col>
      <xdr:colOff>50800</xdr:colOff>
      <xdr:row>56</xdr:row>
      <xdr:rowOff>26319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2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119046</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37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111257</xdr:rowOff>
    </xdr:from>
    <xdr:to>
      <xdr:col>50</xdr:col>
      <xdr:colOff>165100</xdr:colOff>
      <xdr:row>56</xdr:row>
      <xdr:rowOff>41407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4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57934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3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135214</xdr:rowOff>
    </xdr:from>
    <xdr:to>
      <xdr:col>46</xdr:col>
      <xdr:colOff>38100</xdr:colOff>
      <xdr:row>56</xdr:row>
      <xdr:rowOff>65364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6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81891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340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33396</xdr:rowOff>
    </xdr:from>
    <xdr:to>
      <xdr:col>41</xdr:col>
      <xdr:colOff>101600</xdr:colOff>
      <xdr:row>56</xdr:row>
      <xdr:rowOff>134996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126123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72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64851</xdr:rowOff>
    </xdr:from>
    <xdr:to>
      <xdr:col>36</xdr:col>
      <xdr:colOff>165100</xdr:colOff>
      <xdr:row>56</xdr:row>
      <xdr:rowOff>166451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6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157578</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75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124269</xdr:rowOff>
    </xdr:from>
    <xdr:to>
      <xdr:col>55</xdr:col>
      <xdr:colOff>0</xdr:colOff>
      <xdr:row>75</xdr:row>
      <xdr:rowOff>101257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811569"/>
          <a:ext cx="838200" cy="14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48607</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735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68376</xdr:rowOff>
    </xdr:from>
    <xdr:to>
      <xdr:col>50</xdr:col>
      <xdr:colOff>114300</xdr:colOff>
      <xdr:row>74</xdr:row>
      <xdr:rowOff>124269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755676"/>
          <a:ext cx="889000" cy="5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147871</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0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68376</xdr:rowOff>
    </xdr:from>
    <xdr:to>
      <xdr:col>45</xdr:col>
      <xdr:colOff>177800</xdr:colOff>
      <xdr:row>74</xdr:row>
      <xdr:rowOff>93904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755676"/>
          <a:ext cx="889000" cy="2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73385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9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93904</xdr:rowOff>
    </xdr:from>
    <xdr:to>
      <xdr:col>41</xdr:col>
      <xdr:colOff>50800</xdr:colOff>
      <xdr:row>74</xdr:row>
      <xdr:rowOff>114059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781204"/>
          <a:ext cx="889000" cy="2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53077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1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52316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1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50457</xdr:rowOff>
    </xdr:from>
    <xdr:to>
      <xdr:col>55</xdr:col>
      <xdr:colOff>50800</xdr:colOff>
      <xdr:row>75</xdr:row>
      <xdr:rowOff>152057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90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28884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88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73469</xdr:rowOff>
    </xdr:from>
    <xdr:to>
      <xdr:col>50</xdr:col>
      <xdr:colOff>165100</xdr:colOff>
      <xdr:row>75</xdr:row>
      <xdr:rowOff>3619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76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20146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53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17576</xdr:rowOff>
    </xdr:from>
    <xdr:to>
      <xdr:col>46</xdr:col>
      <xdr:colOff>38100</xdr:colOff>
      <xdr:row>74</xdr:row>
      <xdr:rowOff>119176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70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135703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48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43104</xdr:rowOff>
    </xdr:from>
    <xdr:to>
      <xdr:col>41</xdr:col>
      <xdr:colOff>101600</xdr:colOff>
      <xdr:row>74</xdr:row>
      <xdr:rowOff>144704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73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161231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50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63259</xdr:rowOff>
    </xdr:from>
    <xdr:to>
      <xdr:col>36</xdr:col>
      <xdr:colOff>165100</xdr:colOff>
      <xdr:row>74</xdr:row>
      <xdr:rowOff>164859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75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9936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52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17129"/>
          <a:ext cx="1270" cy="147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9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92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1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82745</xdr:rowOff>
    </xdr:from>
    <xdr:to>
      <xdr:col>55</xdr:col>
      <xdr:colOff>0</xdr:colOff>
      <xdr:row>94</xdr:row>
      <xdr:rowOff>33466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027595"/>
          <a:ext cx="838200" cy="12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72486</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60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33466</xdr:rowOff>
    </xdr:from>
    <xdr:to>
      <xdr:col>50</xdr:col>
      <xdr:colOff>114300</xdr:colOff>
      <xdr:row>94</xdr:row>
      <xdr:rowOff>164388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149766"/>
          <a:ext cx="889000" cy="13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9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130976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9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164388</xdr:rowOff>
    </xdr:from>
    <xdr:to>
      <xdr:col>45</xdr:col>
      <xdr:colOff>177800</xdr:colOff>
      <xdr:row>97</xdr:row>
      <xdr:rowOff>9103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280688"/>
          <a:ext cx="889000" cy="35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29346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5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9103</xdr:rowOff>
    </xdr:from>
    <xdr:to>
      <xdr:col>41</xdr:col>
      <xdr:colOff>50800</xdr:colOff>
      <xdr:row>98</xdr:row>
      <xdr:rowOff>75496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39753"/>
          <a:ext cx="889000" cy="23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36492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2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2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8276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9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31945</xdr:rowOff>
    </xdr:from>
    <xdr:to>
      <xdr:col>55</xdr:col>
      <xdr:colOff>50800</xdr:colOff>
      <xdr:row>93</xdr:row>
      <xdr:rowOff>133545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59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54822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82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154116</xdr:rowOff>
    </xdr:from>
    <xdr:to>
      <xdr:col>50</xdr:col>
      <xdr:colOff>165100</xdr:colOff>
      <xdr:row>94</xdr:row>
      <xdr:rowOff>84266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09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100793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87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113588</xdr:rowOff>
    </xdr:from>
    <xdr:to>
      <xdr:col>46</xdr:col>
      <xdr:colOff>38100</xdr:colOff>
      <xdr:row>95</xdr:row>
      <xdr:rowOff>43738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2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60265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0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129753</xdr:rowOff>
    </xdr:from>
    <xdr:to>
      <xdr:col>41</xdr:col>
      <xdr:colOff>101600</xdr:colOff>
      <xdr:row>97</xdr:row>
      <xdr:rowOff>59903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8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51030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8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24696</xdr:rowOff>
    </xdr:from>
    <xdr:to>
      <xdr:col>36</xdr:col>
      <xdr:colOff>165100</xdr:colOff>
      <xdr:row>98</xdr:row>
      <xdr:rowOff>126296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2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117423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1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37630</xdr:rowOff>
    </xdr:from>
    <xdr:to>
      <xdr:col>85</xdr:col>
      <xdr:colOff>127000</xdr:colOff>
      <xdr:row>37</xdr:row>
      <xdr:rowOff>37744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381280"/>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49877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93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160236</xdr:rowOff>
    </xdr:from>
    <xdr:to>
      <xdr:col>81</xdr:col>
      <xdr:colOff>50800</xdr:colOff>
      <xdr:row>37</xdr:row>
      <xdr:rowOff>37630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32436"/>
          <a:ext cx="889000" cy="4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20655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160236</xdr:rowOff>
    </xdr:from>
    <xdr:to>
      <xdr:col>76</xdr:col>
      <xdr:colOff>114300</xdr:colOff>
      <xdr:row>37</xdr:row>
      <xdr:rowOff>97142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32436"/>
          <a:ext cx="889000" cy="10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32466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5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7607</xdr:rowOff>
    </xdr:from>
    <xdr:to>
      <xdr:col>71</xdr:col>
      <xdr:colOff>177800</xdr:colOff>
      <xdr:row>37</xdr:row>
      <xdr:rowOff>97142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51257"/>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46334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5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161510</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50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158394</xdr:rowOff>
    </xdr:from>
    <xdr:to>
      <xdr:col>85</xdr:col>
      <xdr:colOff>177800</xdr:colOff>
      <xdr:row>37</xdr:row>
      <xdr:rowOff>88544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3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9821</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1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158280</xdr:rowOff>
    </xdr:from>
    <xdr:to>
      <xdr:col>81</xdr:col>
      <xdr:colOff>101600</xdr:colOff>
      <xdr:row>37</xdr:row>
      <xdr:rowOff>88430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3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104957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10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109436</xdr:rowOff>
    </xdr:from>
    <xdr:to>
      <xdr:col>76</xdr:col>
      <xdr:colOff>165100</xdr:colOff>
      <xdr:row>37</xdr:row>
      <xdr:rowOff>39586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56113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5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46342</xdr:rowOff>
    </xdr:from>
    <xdr:to>
      <xdr:col>72</xdr:col>
      <xdr:colOff>38100</xdr:colOff>
      <xdr:row>37</xdr:row>
      <xdr:rowOff>147942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8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164469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16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128257</xdr:rowOff>
    </xdr:from>
    <xdr:to>
      <xdr:col>67</xdr:col>
      <xdr:colOff>101600</xdr:colOff>
      <xdr:row>37</xdr:row>
      <xdr:rowOff>58407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30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74934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75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56848</xdr:rowOff>
    </xdr:from>
    <xdr:to>
      <xdr:col>85</xdr:col>
      <xdr:colOff>126364</xdr:colOff>
      <xdr:row>59</xdr:row>
      <xdr:rowOff>10214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00798"/>
          <a:ext cx="1269" cy="132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14041</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12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10214</xdr:rowOff>
    </xdr:from>
    <xdr:to>
      <xdr:col>86</xdr:col>
      <xdr:colOff>25400</xdr:colOff>
      <xdr:row>59</xdr:row>
      <xdr:rowOff>10214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12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3525</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57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56848</xdr:rowOff>
    </xdr:from>
    <xdr:to>
      <xdr:col>86</xdr:col>
      <xdr:colOff>25400</xdr:colOff>
      <xdr:row>51</xdr:row>
      <xdr:rowOff>56848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0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14427</xdr:rowOff>
    </xdr:from>
    <xdr:to>
      <xdr:col>85</xdr:col>
      <xdr:colOff>127000</xdr:colOff>
      <xdr:row>55</xdr:row>
      <xdr:rowOff>67136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44177"/>
          <a:ext cx="838200" cy="5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169805</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599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19928</xdr:rowOff>
    </xdr:from>
    <xdr:to>
      <xdr:col>85</xdr:col>
      <xdr:colOff>177800</xdr:colOff>
      <xdr:row>56</xdr:row>
      <xdr:rowOff>121528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62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67136</xdr:rowOff>
    </xdr:from>
    <xdr:to>
      <xdr:col>81</xdr:col>
      <xdr:colOff>50800</xdr:colOff>
      <xdr:row>56</xdr:row>
      <xdr:rowOff>102079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496886"/>
          <a:ext cx="889000" cy="20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98272</xdr:rowOff>
    </xdr:from>
    <xdr:to>
      <xdr:col>81</xdr:col>
      <xdr:colOff>101600</xdr:colOff>
      <xdr:row>57</xdr:row>
      <xdr:rowOff>28422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9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19549</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79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102079</xdr:rowOff>
    </xdr:from>
    <xdr:to>
      <xdr:col>76</xdr:col>
      <xdr:colOff>114300</xdr:colOff>
      <xdr:row>57</xdr:row>
      <xdr:rowOff>32356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703279"/>
          <a:ext cx="889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99971</xdr:rowOff>
    </xdr:from>
    <xdr:to>
      <xdr:col>76</xdr:col>
      <xdr:colOff>165100</xdr:colOff>
      <xdr:row>58</xdr:row>
      <xdr:rowOff>30121</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87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21248</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96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2279</xdr:rowOff>
    </xdr:from>
    <xdr:to>
      <xdr:col>71</xdr:col>
      <xdr:colOff>177800</xdr:colOff>
      <xdr:row>57</xdr:row>
      <xdr:rowOff>32356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432029"/>
          <a:ext cx="889000" cy="37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144874</xdr:rowOff>
    </xdr:from>
    <xdr:to>
      <xdr:col>72</xdr:col>
      <xdr:colOff>38100</xdr:colOff>
      <xdr:row>58</xdr:row>
      <xdr:rowOff>75024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66151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1001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93211</xdr:rowOff>
    </xdr:from>
    <xdr:to>
      <xdr:col>67</xdr:col>
      <xdr:colOff>101600</xdr:colOff>
      <xdr:row>57</xdr:row>
      <xdr:rowOff>23361</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9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14488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8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135077</xdr:rowOff>
    </xdr:from>
    <xdr:to>
      <xdr:col>85</xdr:col>
      <xdr:colOff>177800</xdr:colOff>
      <xdr:row>55</xdr:row>
      <xdr:rowOff>65227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9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157954</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24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16336</xdr:rowOff>
    </xdr:from>
    <xdr:to>
      <xdr:col>81</xdr:col>
      <xdr:colOff>101600</xdr:colOff>
      <xdr:row>55</xdr:row>
      <xdr:rowOff>117936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4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134463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2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51279</xdr:rowOff>
    </xdr:from>
    <xdr:to>
      <xdr:col>76</xdr:col>
      <xdr:colOff>165100</xdr:colOff>
      <xdr:row>56</xdr:row>
      <xdr:rowOff>152879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65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169406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42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153006</xdr:rowOff>
    </xdr:from>
    <xdr:to>
      <xdr:col>72</xdr:col>
      <xdr:colOff>38100</xdr:colOff>
      <xdr:row>57</xdr:row>
      <xdr:rowOff>83156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5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99683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52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122929</xdr:rowOff>
    </xdr:from>
    <xdr:to>
      <xdr:col>67</xdr:col>
      <xdr:colOff>101600</xdr:colOff>
      <xdr:row>55</xdr:row>
      <xdr:rowOff>53079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38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69606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15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76</xdr:row>
      <xdr:rowOff>22771</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3052971"/>
          <a:ext cx="1269" cy="53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140898</xdr:rowOff>
    </xdr:from>
    <xdr:ext cx="534377"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282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76</xdr:row>
      <xdr:rowOff>22771</xdr:rowOff>
    </xdr:from>
    <xdr:to>
      <xdr:col>86</xdr:col>
      <xdr:colOff>25400</xdr:colOff>
      <xdr:row>76</xdr:row>
      <xdr:rowOff>22771</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05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156578</xdr:rowOff>
    </xdr:from>
    <xdr:to>
      <xdr:col>85</xdr:col>
      <xdr:colOff>127000</xdr:colOff>
      <xdr:row>77</xdr:row>
      <xdr:rowOff>93180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015328"/>
          <a:ext cx="838200" cy="27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36885</xdr:rowOff>
    </xdr:from>
    <xdr:ext cx="469744"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4099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58458</xdr:rowOff>
    </xdr:from>
    <xdr:to>
      <xdr:col>85</xdr:col>
      <xdr:colOff>177800</xdr:colOff>
      <xdr:row>78</xdr:row>
      <xdr:rowOff>160058</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28105</xdr:rowOff>
    </xdr:from>
    <xdr:to>
      <xdr:col>81</xdr:col>
      <xdr:colOff>50800</xdr:colOff>
      <xdr:row>75</xdr:row>
      <xdr:rowOff>156578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2372505"/>
          <a:ext cx="889000" cy="64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43942</xdr:rowOff>
    </xdr:from>
    <xdr:to>
      <xdr:col>81</xdr:col>
      <xdr:colOff>101600</xdr:colOff>
      <xdr:row>78</xdr:row>
      <xdr:rowOff>145542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1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136669</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428" y="1350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42659</xdr:rowOff>
    </xdr:from>
    <xdr:to>
      <xdr:col>76</xdr:col>
      <xdr:colOff>114300</xdr:colOff>
      <xdr:row>72</xdr:row>
      <xdr:rowOff>28105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2215609"/>
          <a:ext cx="889000" cy="15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34722</xdr:rowOff>
    </xdr:from>
    <xdr:to>
      <xdr:col>76</xdr:col>
      <xdr:colOff>165100</xdr:colOff>
      <xdr:row>78</xdr:row>
      <xdr:rowOff>136322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127449</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428" y="1350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42659</xdr:rowOff>
    </xdr:from>
    <xdr:to>
      <xdr:col>71</xdr:col>
      <xdr:colOff>177800</xdr:colOff>
      <xdr:row>72</xdr:row>
      <xdr:rowOff>72339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2814300" y="12215609"/>
          <a:ext cx="889000" cy="20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17920</xdr:rowOff>
    </xdr:from>
    <xdr:to>
      <xdr:col>72</xdr:col>
      <xdr:colOff>38100</xdr:colOff>
      <xdr:row>78</xdr:row>
      <xdr:rowOff>119520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9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110647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4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159538</xdr:rowOff>
    </xdr:from>
    <xdr:to>
      <xdr:col>67</xdr:col>
      <xdr:colOff>101600</xdr:colOff>
      <xdr:row>78</xdr:row>
      <xdr:rowOff>89688</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3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80815</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4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42380</xdr:rowOff>
    </xdr:from>
    <xdr:to>
      <xdr:col>85</xdr:col>
      <xdr:colOff>177800</xdr:colOff>
      <xdr:row>77</xdr:row>
      <xdr:rowOff>143980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24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65257</xdr:rowOff>
    </xdr:from>
    <xdr:ext cx="469744"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09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105778</xdr:rowOff>
    </xdr:from>
    <xdr:to>
      <xdr:col>81</xdr:col>
      <xdr:colOff>101600</xdr:colOff>
      <xdr:row>76</xdr:row>
      <xdr:rowOff>35928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29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52455</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14111" y="1273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148755</xdr:rowOff>
    </xdr:from>
    <xdr:to>
      <xdr:col>76</xdr:col>
      <xdr:colOff>165100</xdr:colOff>
      <xdr:row>72</xdr:row>
      <xdr:rowOff>78905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232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95432</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25111" y="1209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163309</xdr:rowOff>
    </xdr:from>
    <xdr:to>
      <xdr:col>72</xdr:col>
      <xdr:colOff>38100</xdr:colOff>
      <xdr:row>71</xdr:row>
      <xdr:rowOff>93459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216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109986</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36111" y="1194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21539</xdr:rowOff>
    </xdr:from>
    <xdr:to>
      <xdr:col>67</xdr:col>
      <xdr:colOff>101600</xdr:colOff>
      <xdr:row>72</xdr:row>
      <xdr:rowOff>123139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236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139666</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47111" y="1214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144112</xdr:rowOff>
    </xdr:from>
    <xdr:to>
      <xdr:col>85</xdr:col>
      <xdr:colOff>126364</xdr:colOff>
      <xdr:row>97</xdr:row>
      <xdr:rowOff>103147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574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106974</xdr:rowOff>
    </xdr:from>
    <xdr:ext cx="469744"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73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103147</xdr:rowOff>
    </xdr:from>
    <xdr:to>
      <xdr:col>86</xdr:col>
      <xdr:colOff>25400</xdr:colOff>
      <xdr:row>97</xdr:row>
      <xdr:rowOff>103147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73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90789</xdr:rowOff>
    </xdr:from>
    <xdr:ext cx="534377"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3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144112</xdr:rowOff>
    </xdr:from>
    <xdr:to>
      <xdr:col>86</xdr:col>
      <xdr:colOff>25400</xdr:colOff>
      <xdr:row>90</xdr:row>
      <xdr:rowOff>144112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574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52329</xdr:rowOff>
    </xdr:from>
    <xdr:to>
      <xdr:col>85</xdr:col>
      <xdr:colOff>127000</xdr:colOff>
      <xdr:row>92</xdr:row>
      <xdr:rowOff>101433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5825729"/>
          <a:ext cx="838200" cy="4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111492</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05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133065</xdr:rowOff>
    </xdr:from>
    <xdr:to>
      <xdr:col>85</xdr:col>
      <xdr:colOff>177800</xdr:colOff>
      <xdr:row>94</xdr:row>
      <xdr:rowOff>63215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07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52329</xdr:rowOff>
    </xdr:from>
    <xdr:to>
      <xdr:col>81</xdr:col>
      <xdr:colOff>50800</xdr:colOff>
      <xdr:row>92</xdr:row>
      <xdr:rowOff>67188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5825729"/>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125157</xdr:rowOff>
    </xdr:from>
    <xdr:to>
      <xdr:col>81</xdr:col>
      <xdr:colOff>101600</xdr:colOff>
      <xdr:row>94</xdr:row>
      <xdr:rowOff>55307</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0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46434</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16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67188</xdr:rowOff>
    </xdr:from>
    <xdr:to>
      <xdr:col>76</xdr:col>
      <xdr:colOff>114300</xdr:colOff>
      <xdr:row>92</xdr:row>
      <xdr:rowOff>70549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5840588"/>
          <a:ext cx="889000" cy="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117886</xdr:rowOff>
    </xdr:from>
    <xdr:to>
      <xdr:col>76</xdr:col>
      <xdr:colOff>165100</xdr:colOff>
      <xdr:row>94</xdr:row>
      <xdr:rowOff>48036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06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39163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15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70549</xdr:rowOff>
    </xdr:from>
    <xdr:to>
      <xdr:col>71</xdr:col>
      <xdr:colOff>177800</xdr:colOff>
      <xdr:row>92</xdr:row>
      <xdr:rowOff>96563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5843949"/>
          <a:ext cx="889000" cy="2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97792</xdr:rowOff>
    </xdr:from>
    <xdr:to>
      <xdr:col>72</xdr:col>
      <xdr:colOff>38100</xdr:colOff>
      <xdr:row>94</xdr:row>
      <xdr:rowOff>27942</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04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19069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13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127922</xdr:rowOff>
    </xdr:from>
    <xdr:to>
      <xdr:col>67</xdr:col>
      <xdr:colOff>101600</xdr:colOff>
      <xdr:row>94</xdr:row>
      <xdr:rowOff>58072</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0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49199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16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50633</xdr:rowOff>
    </xdr:from>
    <xdr:to>
      <xdr:col>85</xdr:col>
      <xdr:colOff>177800</xdr:colOff>
      <xdr:row>92</xdr:row>
      <xdr:rowOff>152233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5824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73510</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567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1529</xdr:rowOff>
    </xdr:from>
    <xdr:to>
      <xdr:col>81</xdr:col>
      <xdr:colOff>101600</xdr:colOff>
      <xdr:row>92</xdr:row>
      <xdr:rowOff>103129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577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119656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555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16388</xdr:rowOff>
    </xdr:from>
    <xdr:to>
      <xdr:col>76</xdr:col>
      <xdr:colOff>165100</xdr:colOff>
      <xdr:row>92</xdr:row>
      <xdr:rowOff>117988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578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134515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556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19749</xdr:rowOff>
    </xdr:from>
    <xdr:to>
      <xdr:col>72</xdr:col>
      <xdr:colOff>38100</xdr:colOff>
      <xdr:row>92</xdr:row>
      <xdr:rowOff>121349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579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137876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556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45763</xdr:rowOff>
    </xdr:from>
    <xdr:to>
      <xdr:col>67</xdr:col>
      <xdr:colOff>101600</xdr:colOff>
      <xdr:row>92</xdr:row>
      <xdr:rowOff>147363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581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163890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559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299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66333" y="626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88333" y="6237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・総務費は、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財政調整基金積立金の増や地域センター整備事業の進捗に伴う増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56,123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5,794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・民生費は、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物価高騰対策としての低所得世帯等に対する経済対策給付金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や私立保育所運営に対する給付費の増等により、一人当たり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195,877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15,682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・衛生費は、一般廃棄物処理施設の建設に係る公債費の元金償還開始に伴う広島中央環境衛生組合負担金の増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や水道事業計画の事業進捗に伴う広島県水道広域連合企業団負担金の増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42,457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6,355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・土木費は、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JR</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西高屋駅自由通路等の整備や東広島運動公園改修工事、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八本松駅前土地区画整理事業の事業進捗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に伴う増等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61,994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3,741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・教育費は、小学校施設の長寿命化及び増築工事等（西条小、川上小</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、御薗宇小</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ほか）の事業進捗に伴う増等により、一人当たり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63,586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1,614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・災害復旧費は、平成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月豪雨災害をはじめとする災害復旧事業の進捗により、一人当たり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7,721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7,336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円減少している。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広島県東広島市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年度は、財政調整基金の取崩しを行</a:t>
          </a:r>
          <a:r>
            <a:rPr kumimoji="1" lang="ja-JP" altLang="en-US"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い、取崩額が</a:t>
          </a:r>
          <a:r>
            <a:rPr kumimoji="1" lang="ja-JP"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前年度決算剰余金</a:t>
          </a:r>
          <a:r>
            <a:rPr kumimoji="1" lang="ja-JP" altLang="en-US"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積立</a:t>
          </a:r>
          <a:r>
            <a:rPr kumimoji="1" lang="ja-JP" altLang="en-US"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額を上回った</a:t>
          </a:r>
          <a:r>
            <a:rPr kumimoji="1" lang="ja-JP"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ことから、財政調整基金残高は</a:t>
          </a:r>
          <a:r>
            <a:rPr kumimoji="1" lang="ja-JP" altLang="en-US"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　また、歳入歳出差引額が減となったものの、翌年度繰越財源</a:t>
          </a:r>
          <a:r>
            <a:rPr kumimoji="1" lang="ja-JP" altLang="en-US"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en-US"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により、実質収支額は黒字となったが、財政調整基金積立金取崩額の皆増に</a:t>
          </a:r>
          <a:r>
            <a:rPr kumimoji="1" lang="ja-JP" altLang="ja-JP" sz="140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より、実質</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単年度収支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は赤字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広島県東広島市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下水道事業会計については、下水道使用料の</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により営業収益が</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増加したが</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、減価償却費等</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や処理場費等</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の増により営業費用が</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大幅に</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増加したことで、前年度と比較して黒字額が減少して</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おり</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、標準財政規模比は</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0.7</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している。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広島県東広島市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実質公債費比率の分子は、前年度と比較して</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主な要因は、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一部事務組合等の元利償還金に対する負担金等が増加</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したことである。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　利子負担が大きくなるため、満期一括償還地方債を発行していない。</a:t>
          </a:r>
          <a:endParaRPr lang="ja-JP" altLang="ja-JP" sz="8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広島県東広島市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地方債残高の減少</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及び充当可能基金の増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により、引き続き充当可能財源等が将来負担額を上回っていることから、比率は算出されていない。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今後も、将来世代に大きな負担を残さないよう、地方債の発行を適切に抑制するとともに、交付税算入のある地方債の発行を優先する等、財政の健全化に努める。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広島県東広島市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前年度決算剰余金の確定に伴い、財政調整基金へ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4.2</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億円積み立てたが、一方で、</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億円、庁舎管理や小中学校施設等の整備等に充てるための公共施設総合管理基金を約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7.7</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億円取り崩したこと等により、全体としては約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18.4</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億円減少した。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財政調整基金を一定程度確保しながら、その他特定目的基金については、計画的に活用していく。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・地域振興基金：過疎地域自立促進特別事業として発行した過疎対策事業債やふるさと寄附金等を積み立て、地域振興に要する資金に充てるもの。</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・水道事業整備基金：水道施設の建設改良及びその企業債の償還に要する経費の財源に充てるもの。</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・公共施設総合管理基金：建築物である公共施設の整備、建替え及び修繕に要する経費の財源に充てるもの。</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・文化体育施設建設基金：文化体育施設の建設に要する資金に充てるもの。</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芸術文化振興基金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芸術文化の振興に要する資金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に充てるもの。</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・地域振興基金：過疎自立促進事業として発行した過疎対策事業債やふるさと寄附金等を約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5.4</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億積み立てたものの、市民協働推進事業等、地域振興に係る事業に充てるため約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億取り崩したこと等による減少。</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・公共施設総合管理基金：小・中学校施設整備事業や</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地域活動拠点整備事業</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等に充てるため約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7.7</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億を取り崩したこと等による減少。</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過疎対策事業債により積み立てた部分については、過疎計画に基づき取り崩し、事業費に充てることとしているほか、ふるさと寄附金により積み立てたものについては、積み立てた翌年度に寄附の趣旨に応じて取り崩し、事業費に充てることと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・公共施設総合管理基金：増大している公共施設の整備、建替え及び修繕に要する経費に充てることとしている。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前年度決算剰余金を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4.2</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億円積み立てた</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億円取り崩したこと等</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により</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財政調整基金を一定程度確保するため、財政状況や執行状況を勘案しながら、決算剰余金の積立等を判断する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臨時財政対策債償還基金費を約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億円積み立てた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こと等により減少した。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災害復旧事業債の元金償還開始により、借入金元金償還額が増加していくこと等が見込まれるため、今後の公債費負担の推移及び財政調整基金の残高を考慮しながら、計画的に運用していく。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EBBDA7-8C95-4803-8DA3-34A02CE96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6A5E961-7DE2-46CA-99CD-7014A76C1A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D4CF2CA-A195-473E-8C0B-634F108D4CD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8FCB81C-8E99-4374-A1C5-BE64C30519F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8EDA313-27C8-4D33-8846-5EA9F6ADA8E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6806211-F471-4ACC-A361-D5AE18782BC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7029CAD-9142-4043-A40F-2FE07B2054B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FCF29F7-66CD-4416-AC7D-818DE8A5F5E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C14D90-264D-45C8-A592-540D71E0021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D5486A4-1F56-4449-982F-C478EB2C5C7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9654C3F-6CA5-4808-A53A-E55FC02EC2C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DB037C9-DE17-4F30-B9BC-B2405906D15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53717F1-6799-4703-9047-60CED3DED9D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832A660-5139-4F80-9142-DB5B61509CE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5F6AA05-A577-41E0-8B8E-CC088B4386D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726DADE-AE3D-4FEA-B123-08F4E66653D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広島県東広島市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E3919E0-94CE-42BB-92C6-EA3014159AF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1C04807-D999-48AE-A45A-659EABCB33A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67C53AC-DC8C-4080-B5CF-CE7058A5F15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7159830-B129-4840-93B0-3F2ED87BE0E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C5AEF57-9D20-4D70-9C9C-BABCE0DAFA7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166D2CF-568F-46EB-B1E7-EAA137A7E3C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190,911
181,452
635.15
102,220,131
100,223,797
942,764
50,148,316
72,006,397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9036D3B-4541-4723-AA30-6BB3CFE0278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CC7CA42-977A-4A9C-BACC-455A7F1ADF3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52BC3ED-672B-4D73-A652-1D6FE8217EE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7112EA3-4340-437D-A05E-F7F442FDFBD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C2A7057-AD0A-4BF9-8B11-5C7B9B906E2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7BB2782-FE35-4D99-B37E-AB795CDD10C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64AE468-5232-41BF-8D7A-6659CE3ADF2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6A1206A-671B-44E3-8F72-55327A87292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5AD120C-C378-47B4-84E5-E16964AA4F8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0AAA9CC-4E30-4EB2-8AD5-FE19AA0098E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74C7522-AE64-41B2-B5A4-4228C9EDB4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B35F3BF-F818-4814-A250-451BAA710D9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91BB6A2-54B5-48A1-BAF0-6D8B2BD26C9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28E2DB8-F510-4C92-86CB-31CEF1C1BB0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6D37624-CC71-4F57-A3EB-F31C1EAFC38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C27174A-9D29-46DE-A1D9-ECABA3B77D5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B7CB65F-5E54-4004-A581-2CD0D5555C8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67D55F8-C02F-4CDF-BB55-EBD172F4BB3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3872ADD-C0F1-492B-B535-DFF61838890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CEC99A6-976D-4441-B3E6-393FAD0C1A8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30F1584-87B6-4814-B744-17B963D6BFE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A2D0314-C511-4FE3-BD9C-9A598BC0D40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61FEBD2-8D09-407B-9473-6A8F0BA92B1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44C46B9-8A00-41F8-A279-E473102F812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021C8C5-73F3-46D4-ABC8-74243048FA6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8A94041-5F7E-41C5-BB3E-1689D024C79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A22CC17-BD84-4C70-824C-CE4D13126D5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6DC6B0E-2ACC-4A9E-A765-B84829CD273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5FE6329-9746-4B5D-9BC8-530BC618496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EFA9E30-046F-40FA-A365-97CB338B7AD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ABB04EC-ED6A-43EA-A385-76E2A173B49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CCF53C0-B31F-4BF4-8B78-B8B60DD54B4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08A0C00-7A65-4B4F-B9E2-3D5B7219F01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73C40CE-0ABA-4FFC-A1D5-010070C98BF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FD4C94F-183B-47FE-BFEC-40655109980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令和６年度の有形固定資産減価償却率は</a:t>
          </a:r>
          <a:r>
            <a:rPr kumimoji="1" lang="en-US" altLang="ja-JP" sz="1100">
              <a:solidFill>
                <a:schemeClr val="dk1"/>
              </a:solidFill>
              <a:effectLst/>
              <a:latin typeface="+mn-lt"/>
              <a:ea typeface="+mn-ea"/>
              <a:cs typeface="+mn-cs"/>
            </a:rPr>
            <a:t>53.0</a:t>
          </a:r>
          <a:r>
            <a:rPr kumimoji="1" lang="ja-JP" altLang="ja-JP" sz="1100">
              <a:solidFill>
                <a:schemeClr val="dk1"/>
              </a:solidFill>
              <a:effectLst/>
              <a:latin typeface="+mn-lt"/>
              <a:ea typeface="+mn-ea"/>
              <a:cs typeface="+mn-cs"/>
            </a:rPr>
            <a:t>％で、前年度と比べて</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ポイント上昇しており、老朽化が進んでいるものの、類似団体の中では良好な数値となっている。</a:t>
          </a:r>
          <a:endParaRPr lang="ja-JP" altLang="ja-JP">
            <a:effectLst/>
          </a:endParaRPr>
        </a:p>
        <a:p>
          <a:r>
            <a:rPr kumimoji="1" lang="ja-JP" altLang="ja-JP" sz="1100">
              <a:solidFill>
                <a:schemeClr val="dk1"/>
              </a:solidFill>
              <a:effectLst/>
              <a:latin typeface="+mn-lt"/>
              <a:ea typeface="+mn-ea"/>
              <a:cs typeface="+mn-cs"/>
            </a:rPr>
            <a:t>引き続き、第２次東広島市公共施設等総合管理計画に基づき、施設の予防保全や長寿命化対策を実施していく。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8C2A24C-7859-4E8A-87A8-ADDF1EA9A1F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C4CF7E4-CFBA-4A50-876D-649C46394AB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B6809AB-5E8C-4E78-BFEF-2F320A7C002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8B30056B-75BC-4ECE-8C4D-B7DF49845A1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D931A799-88D4-4AA6-9DBA-EB35A846F14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A2AC35A-4C65-4F34-99F9-4C879C7FC29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5EDE3B1E-61F9-49C3-863A-14A594702F3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82BFB4B-4C40-4FB0-814D-E4389CA75CB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44864131-D81F-44B4-AD09-84AEFFF72CE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FBBCCBC-BDB6-45C8-B4BC-9FF145A5C9B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5DF1A939-D468-49B1-B557-AB64670EFD3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05BD222-339E-4AC2-942A-1407575E214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1F5AF5B-27E2-40F9-B7E1-47069A010925}"/>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94FC0744-1BB5-41F1-9230-4E131076300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EF793856-9C2C-4997-812C-E8065C189F7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B5CC09CD-24B6-420F-B427-5E962F03585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29</xdr:row>
      <xdr:rowOff>37042</xdr:rowOff>
    </xdr:from>
    <xdr:to>
      <xdr:col>23</xdr:col>
      <xdr:colOff>85090</xdr:colOff>
      <xdr:row>34</xdr:row>
      <xdr:rowOff>90170</xdr:rowOff>
    </xdr:to>
    <xdr:cxnSp macro="">
      <xdr:nvCxnSpPr>
        <xdr:cNvPr id="75" name="直線コネクタ 74">
          <a:extLst>
            <a:ext uri="{FF2B5EF4-FFF2-40B4-BE49-F238E27FC236}">
              <a16:creationId xmlns:a16="http://schemas.microsoft.com/office/drawing/2014/main" id="{BD08CE3A-7D99-44BE-8FD4-7C498E6463A0}"/>
            </a:ext>
          </a:extLst>
        </xdr:cNvPr>
        <xdr:cNvCxnSpPr/>
      </xdr:nvCxnSpPr>
      <xdr:spPr>
        <a:xfrm flipV="1">
          <a:off x="4760595" y="5780617"/>
          <a:ext cx="1270" cy="910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93997</xdr:rowOff>
    </xdr:from>
    <xdr:ext cx="405111" cy="259045"/>
    <xdr:sp macro="" textlink="">
      <xdr:nvSpPr>
        <xdr:cNvPr id="76" name="有形固定資産減価償却率最小値テキスト">
          <a:extLst>
            <a:ext uri="{FF2B5EF4-FFF2-40B4-BE49-F238E27FC236}">
              <a16:creationId xmlns:a16="http://schemas.microsoft.com/office/drawing/2014/main" id="{3E101DFA-8404-4546-B724-327E23764432}"/>
            </a:ext>
          </a:extLst>
        </xdr:cNvPr>
        <xdr:cNvSpPr txBox="1"/>
      </xdr:nvSpPr>
      <xdr:spPr>
        <a:xfrm>
          <a:off x="4813300" y="6694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90170</xdr:rowOff>
    </xdr:from>
    <xdr:to>
      <xdr:col>23</xdr:col>
      <xdr:colOff>174625</xdr:colOff>
      <xdr:row>34</xdr:row>
      <xdr:rowOff>90170</xdr:rowOff>
    </xdr:to>
    <xdr:cxnSp macro="">
      <xdr:nvCxnSpPr>
        <xdr:cNvPr id="77" name="直線コネクタ 76">
          <a:extLst>
            <a:ext uri="{FF2B5EF4-FFF2-40B4-BE49-F238E27FC236}">
              <a16:creationId xmlns:a16="http://schemas.microsoft.com/office/drawing/2014/main" id="{38519C93-1870-403C-9312-8D171775FD89}"/>
            </a:ext>
          </a:extLst>
        </xdr:cNvPr>
        <xdr:cNvCxnSpPr/>
      </xdr:nvCxnSpPr>
      <xdr:spPr>
        <a:xfrm>
          <a:off x="4673600" y="6690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155169</xdr:rowOff>
    </xdr:from>
    <xdr:ext cx="405111" cy="259045"/>
    <xdr:sp macro="" textlink="">
      <xdr:nvSpPr>
        <xdr:cNvPr id="78" name="有形固定資産減価償却率最大値テキスト">
          <a:extLst>
            <a:ext uri="{FF2B5EF4-FFF2-40B4-BE49-F238E27FC236}">
              <a16:creationId xmlns:a16="http://schemas.microsoft.com/office/drawing/2014/main" id="{75BE63B9-3A3A-479B-ABBE-AAA763918C36}"/>
            </a:ext>
          </a:extLst>
        </xdr:cNvPr>
        <xdr:cNvSpPr txBox="1"/>
      </xdr:nvSpPr>
      <xdr:spPr>
        <a:xfrm>
          <a:off x="4813300" y="555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29</xdr:row>
      <xdr:rowOff>37042</xdr:rowOff>
    </xdr:from>
    <xdr:to>
      <xdr:col>23</xdr:col>
      <xdr:colOff>174625</xdr:colOff>
      <xdr:row>29</xdr:row>
      <xdr:rowOff>37042</xdr:rowOff>
    </xdr:to>
    <xdr:cxnSp macro="">
      <xdr:nvCxnSpPr>
        <xdr:cNvPr id="79" name="直線コネクタ 78">
          <a:extLst>
            <a:ext uri="{FF2B5EF4-FFF2-40B4-BE49-F238E27FC236}">
              <a16:creationId xmlns:a16="http://schemas.microsoft.com/office/drawing/2014/main" id="{C5FDA716-F1ED-49E5-BDE0-6EAEA7779C36}"/>
            </a:ext>
          </a:extLst>
        </xdr:cNvPr>
        <xdr:cNvCxnSpPr/>
      </xdr:nvCxnSpPr>
      <xdr:spPr>
        <a:xfrm>
          <a:off x="4673600" y="5780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6790</xdr:rowOff>
    </xdr:from>
    <xdr:ext cx="405111" cy="259045"/>
    <xdr:sp macro="" textlink="">
      <xdr:nvSpPr>
        <xdr:cNvPr id="80" name="有形固定資産減価償却率平均値テキスト">
          <a:extLst>
            <a:ext uri="{FF2B5EF4-FFF2-40B4-BE49-F238E27FC236}">
              <a16:creationId xmlns:a16="http://schemas.microsoft.com/office/drawing/2014/main" id="{1BC079A3-74C2-403C-8150-73CAB97E7C43}"/>
            </a:ext>
          </a:extLst>
        </xdr:cNvPr>
        <xdr:cNvSpPr txBox="1"/>
      </xdr:nvSpPr>
      <xdr:spPr>
        <a:xfrm>
          <a:off x="4813300" y="6093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28363</xdr:rowOff>
    </xdr:from>
    <xdr:to>
      <xdr:col>23</xdr:col>
      <xdr:colOff>136525</xdr:colOff>
      <xdr:row>31</xdr:row>
      <xdr:rowOff>129963</xdr:rowOff>
    </xdr:to>
    <xdr:sp macro="" textlink="">
      <xdr:nvSpPr>
        <xdr:cNvPr id="81" name="フローチャート: 判断 80">
          <a:extLst>
            <a:ext uri="{FF2B5EF4-FFF2-40B4-BE49-F238E27FC236}">
              <a16:creationId xmlns:a16="http://schemas.microsoft.com/office/drawing/2014/main" id="{984F3464-5B65-4B1D-965B-4EDDE74D1697}"/>
            </a:ext>
          </a:extLst>
        </xdr:cNvPr>
        <xdr:cNvSpPr/>
      </xdr:nvSpPr>
      <xdr:spPr>
        <a:xfrm>
          <a:off x="47117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160232</xdr:rowOff>
    </xdr:from>
    <xdr:to>
      <xdr:col>19</xdr:col>
      <xdr:colOff>187325</xdr:colOff>
      <xdr:row>31</xdr:row>
      <xdr:rowOff>90382</xdr:rowOff>
    </xdr:to>
    <xdr:sp macro="" textlink="">
      <xdr:nvSpPr>
        <xdr:cNvPr id="82" name="フローチャート: 判断 81">
          <a:extLst>
            <a:ext uri="{FF2B5EF4-FFF2-40B4-BE49-F238E27FC236}">
              <a16:creationId xmlns:a16="http://schemas.microsoft.com/office/drawing/2014/main" id="{91140612-8084-454D-AE89-8DB2B142E210}"/>
            </a:ext>
          </a:extLst>
        </xdr:cNvPr>
        <xdr:cNvSpPr/>
      </xdr:nvSpPr>
      <xdr:spPr>
        <a:xfrm>
          <a:off x="4000500" y="60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124248</xdr:rowOff>
    </xdr:from>
    <xdr:to>
      <xdr:col>15</xdr:col>
      <xdr:colOff>187325</xdr:colOff>
      <xdr:row>31</xdr:row>
      <xdr:rowOff>54398</xdr:rowOff>
    </xdr:to>
    <xdr:sp macro="" textlink="">
      <xdr:nvSpPr>
        <xdr:cNvPr id="83" name="フローチャート: 判断 82">
          <a:extLst>
            <a:ext uri="{FF2B5EF4-FFF2-40B4-BE49-F238E27FC236}">
              <a16:creationId xmlns:a16="http://schemas.microsoft.com/office/drawing/2014/main" id="{13F35F50-5D30-40F4-A30D-2ED3E2A0EBC6}"/>
            </a:ext>
          </a:extLst>
        </xdr:cNvPr>
        <xdr:cNvSpPr/>
      </xdr:nvSpPr>
      <xdr:spPr>
        <a:xfrm>
          <a:off x="3238500" y="60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70273</xdr:rowOff>
    </xdr:from>
    <xdr:to>
      <xdr:col>11</xdr:col>
      <xdr:colOff>187325</xdr:colOff>
      <xdr:row>31</xdr:row>
      <xdr:rowOff>423</xdr:rowOff>
    </xdr:to>
    <xdr:sp macro="" textlink="">
      <xdr:nvSpPr>
        <xdr:cNvPr id="84" name="フローチャート: 判断 83">
          <a:extLst>
            <a:ext uri="{FF2B5EF4-FFF2-40B4-BE49-F238E27FC236}">
              <a16:creationId xmlns:a16="http://schemas.microsoft.com/office/drawing/2014/main" id="{C290CF4D-F485-49F0-A072-878961E4DE36}"/>
            </a:ext>
          </a:extLst>
        </xdr:cNvPr>
        <xdr:cNvSpPr/>
      </xdr:nvSpPr>
      <xdr:spPr>
        <a:xfrm>
          <a:off x="2476500" y="5985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85" name="フローチャート: 判断 84">
          <a:extLst>
            <a:ext uri="{FF2B5EF4-FFF2-40B4-BE49-F238E27FC236}">
              <a16:creationId xmlns:a16="http://schemas.microsoft.com/office/drawing/2014/main" id="{1894C84B-1B37-4A50-8FCD-391595E5BB4B}"/>
            </a:ext>
          </a:extLst>
        </xdr:cNvPr>
        <xdr:cNvSpPr/>
      </xdr:nvSpPr>
      <xdr:spPr>
        <a:xfrm>
          <a:off x="1714500" y="59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E54DFF1-883B-4099-8616-7AB7A0329EA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EC1BB5F-285E-4BAF-94DD-63083A80088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A35D2A2-CBA5-48E3-A201-54BA890367F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77B5BA9-A43D-4ED8-8CE0-4B103E7845E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5978E35-3190-4367-870F-726E99A2592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157692</xdr:rowOff>
    </xdr:from>
    <xdr:to>
      <xdr:col>23</xdr:col>
      <xdr:colOff>136525</xdr:colOff>
      <xdr:row>29</xdr:row>
      <xdr:rowOff>87842</xdr:rowOff>
    </xdr:to>
    <xdr:sp macro="" textlink="">
      <xdr:nvSpPr>
        <xdr:cNvPr id="91" name="楕円 90">
          <a:extLst>
            <a:ext uri="{FF2B5EF4-FFF2-40B4-BE49-F238E27FC236}">
              <a16:creationId xmlns:a16="http://schemas.microsoft.com/office/drawing/2014/main" id="{4A2B8947-B593-42B2-BFB1-055CC673A3D5}"/>
            </a:ext>
          </a:extLst>
        </xdr:cNvPr>
        <xdr:cNvSpPr/>
      </xdr:nvSpPr>
      <xdr:spPr>
        <a:xfrm>
          <a:off x="4711700" y="572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110719</xdr:rowOff>
    </xdr:from>
    <xdr:ext cx="405111" cy="259045"/>
    <xdr:sp macro="" textlink="">
      <xdr:nvSpPr>
        <xdr:cNvPr id="92" name="有形固定資産減価償却率該当値テキスト">
          <a:extLst>
            <a:ext uri="{FF2B5EF4-FFF2-40B4-BE49-F238E27FC236}">
              <a16:creationId xmlns:a16="http://schemas.microsoft.com/office/drawing/2014/main" id="{3ED273DF-9522-417F-9993-D8AAECB3396C}"/>
            </a:ext>
          </a:extLst>
        </xdr:cNvPr>
        <xdr:cNvSpPr txBox="1"/>
      </xdr:nvSpPr>
      <xdr:spPr>
        <a:xfrm>
          <a:off x="4813300" y="5682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103717</xdr:rowOff>
    </xdr:from>
    <xdr:to>
      <xdr:col>19</xdr:col>
      <xdr:colOff>187325</xdr:colOff>
      <xdr:row>29</xdr:row>
      <xdr:rowOff>33867</xdr:rowOff>
    </xdr:to>
    <xdr:sp macro="" textlink="">
      <xdr:nvSpPr>
        <xdr:cNvPr id="93" name="楕円 92">
          <a:extLst>
            <a:ext uri="{FF2B5EF4-FFF2-40B4-BE49-F238E27FC236}">
              <a16:creationId xmlns:a16="http://schemas.microsoft.com/office/drawing/2014/main" id="{F8853318-2FA3-435A-B119-B6476857ABF6}"/>
            </a:ext>
          </a:extLst>
        </xdr:cNvPr>
        <xdr:cNvSpPr/>
      </xdr:nvSpPr>
      <xdr:spPr>
        <a:xfrm>
          <a:off x="4000500" y="567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154517</xdr:rowOff>
    </xdr:from>
    <xdr:to>
      <xdr:col>23</xdr:col>
      <xdr:colOff>85725</xdr:colOff>
      <xdr:row>29</xdr:row>
      <xdr:rowOff>37042</xdr:rowOff>
    </xdr:to>
    <xdr:cxnSp macro="">
      <xdr:nvCxnSpPr>
        <xdr:cNvPr id="94" name="直線コネクタ 93">
          <a:extLst>
            <a:ext uri="{FF2B5EF4-FFF2-40B4-BE49-F238E27FC236}">
              <a16:creationId xmlns:a16="http://schemas.microsoft.com/office/drawing/2014/main" id="{7D678ECE-A0BB-4D35-B964-827740330960}"/>
            </a:ext>
          </a:extLst>
        </xdr:cNvPr>
        <xdr:cNvCxnSpPr/>
      </xdr:nvCxnSpPr>
      <xdr:spPr>
        <a:xfrm>
          <a:off x="4051300" y="5726642"/>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49742</xdr:rowOff>
    </xdr:from>
    <xdr:to>
      <xdr:col>15</xdr:col>
      <xdr:colOff>187325</xdr:colOff>
      <xdr:row>28</xdr:row>
      <xdr:rowOff>151342</xdr:rowOff>
    </xdr:to>
    <xdr:sp macro="" textlink="">
      <xdr:nvSpPr>
        <xdr:cNvPr id="95" name="楕円 94">
          <a:extLst>
            <a:ext uri="{FF2B5EF4-FFF2-40B4-BE49-F238E27FC236}">
              <a16:creationId xmlns:a16="http://schemas.microsoft.com/office/drawing/2014/main" id="{E63D690D-6E87-4459-A42E-1F3AFB530083}"/>
            </a:ext>
          </a:extLst>
        </xdr:cNvPr>
        <xdr:cNvSpPr/>
      </xdr:nvSpPr>
      <xdr:spPr>
        <a:xfrm>
          <a:off x="3238500" y="562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100542</xdr:rowOff>
    </xdr:from>
    <xdr:to>
      <xdr:col>19</xdr:col>
      <xdr:colOff>136525</xdr:colOff>
      <xdr:row>28</xdr:row>
      <xdr:rowOff>154517</xdr:rowOff>
    </xdr:to>
    <xdr:cxnSp macro="">
      <xdr:nvCxnSpPr>
        <xdr:cNvPr id="96" name="直線コネクタ 95">
          <a:extLst>
            <a:ext uri="{FF2B5EF4-FFF2-40B4-BE49-F238E27FC236}">
              <a16:creationId xmlns:a16="http://schemas.microsoft.com/office/drawing/2014/main" id="{BC56E8CB-721F-4230-AC6E-087EC2E4F58E}"/>
            </a:ext>
          </a:extLst>
        </xdr:cNvPr>
        <xdr:cNvCxnSpPr/>
      </xdr:nvCxnSpPr>
      <xdr:spPr>
        <a:xfrm>
          <a:off x="3289300" y="5672667"/>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170815</xdr:rowOff>
    </xdr:from>
    <xdr:to>
      <xdr:col>11</xdr:col>
      <xdr:colOff>187325</xdr:colOff>
      <xdr:row>28</xdr:row>
      <xdr:rowOff>100965</xdr:rowOff>
    </xdr:to>
    <xdr:sp macro="" textlink="">
      <xdr:nvSpPr>
        <xdr:cNvPr id="97" name="楕円 96">
          <a:extLst>
            <a:ext uri="{FF2B5EF4-FFF2-40B4-BE49-F238E27FC236}">
              <a16:creationId xmlns:a16="http://schemas.microsoft.com/office/drawing/2014/main" id="{8D3F3765-6761-4F13-A9EF-EF38B29D8D2D}"/>
            </a:ext>
          </a:extLst>
        </xdr:cNvPr>
        <xdr:cNvSpPr/>
      </xdr:nvSpPr>
      <xdr:spPr>
        <a:xfrm>
          <a:off x="2476500" y="557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50165</xdr:rowOff>
    </xdr:from>
    <xdr:to>
      <xdr:col>15</xdr:col>
      <xdr:colOff>136525</xdr:colOff>
      <xdr:row>28</xdr:row>
      <xdr:rowOff>100542</xdr:rowOff>
    </xdr:to>
    <xdr:cxnSp macro="">
      <xdr:nvCxnSpPr>
        <xdr:cNvPr id="98" name="直線コネクタ 97">
          <a:extLst>
            <a:ext uri="{FF2B5EF4-FFF2-40B4-BE49-F238E27FC236}">
              <a16:creationId xmlns:a16="http://schemas.microsoft.com/office/drawing/2014/main" id="{F3E814AF-6DA4-4E85-9C7E-DCBAC34B2086}"/>
            </a:ext>
          </a:extLst>
        </xdr:cNvPr>
        <xdr:cNvCxnSpPr/>
      </xdr:nvCxnSpPr>
      <xdr:spPr>
        <a:xfrm>
          <a:off x="2527300" y="562229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80857</xdr:rowOff>
    </xdr:from>
    <xdr:to>
      <xdr:col>7</xdr:col>
      <xdr:colOff>187325</xdr:colOff>
      <xdr:row>28</xdr:row>
      <xdr:rowOff>11007</xdr:rowOff>
    </xdr:to>
    <xdr:sp macro="" textlink="">
      <xdr:nvSpPr>
        <xdr:cNvPr id="99" name="楕円 98">
          <a:extLst>
            <a:ext uri="{FF2B5EF4-FFF2-40B4-BE49-F238E27FC236}">
              <a16:creationId xmlns:a16="http://schemas.microsoft.com/office/drawing/2014/main" id="{96A1A805-DC94-4E8D-B47D-F16D99F6884F}"/>
            </a:ext>
          </a:extLst>
        </xdr:cNvPr>
        <xdr:cNvSpPr/>
      </xdr:nvSpPr>
      <xdr:spPr>
        <a:xfrm>
          <a:off x="1714500" y="548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131657</xdr:rowOff>
    </xdr:from>
    <xdr:to>
      <xdr:col>11</xdr:col>
      <xdr:colOff>136525</xdr:colOff>
      <xdr:row>28</xdr:row>
      <xdr:rowOff>50165</xdr:rowOff>
    </xdr:to>
    <xdr:cxnSp macro="">
      <xdr:nvCxnSpPr>
        <xdr:cNvPr id="100" name="直線コネクタ 99">
          <a:extLst>
            <a:ext uri="{FF2B5EF4-FFF2-40B4-BE49-F238E27FC236}">
              <a16:creationId xmlns:a16="http://schemas.microsoft.com/office/drawing/2014/main" id="{4A0CA03C-65E3-4987-9331-F8C27B1F056F}"/>
            </a:ext>
          </a:extLst>
        </xdr:cNvPr>
        <xdr:cNvCxnSpPr/>
      </xdr:nvCxnSpPr>
      <xdr:spPr>
        <a:xfrm>
          <a:off x="1765300" y="5532332"/>
          <a:ext cx="762000" cy="8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81509</xdr:rowOff>
    </xdr:from>
    <xdr:ext cx="405111" cy="259045"/>
    <xdr:sp macro="" textlink="">
      <xdr:nvSpPr>
        <xdr:cNvPr id="101" name="n_1aveValue有形固定資産減価償却率">
          <a:extLst>
            <a:ext uri="{FF2B5EF4-FFF2-40B4-BE49-F238E27FC236}">
              <a16:creationId xmlns:a16="http://schemas.microsoft.com/office/drawing/2014/main" id="{C31F352D-D384-45E1-BFAE-856CB1719902}"/>
            </a:ext>
          </a:extLst>
        </xdr:cNvPr>
        <xdr:cNvSpPr txBox="1"/>
      </xdr:nvSpPr>
      <xdr:spPr>
        <a:xfrm>
          <a:off x="3836044" y="6167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45525</xdr:rowOff>
    </xdr:from>
    <xdr:ext cx="405111" cy="259045"/>
    <xdr:sp macro="" textlink="">
      <xdr:nvSpPr>
        <xdr:cNvPr id="102" name="n_2aveValue有形固定資産減価償却率">
          <a:extLst>
            <a:ext uri="{FF2B5EF4-FFF2-40B4-BE49-F238E27FC236}">
              <a16:creationId xmlns:a16="http://schemas.microsoft.com/office/drawing/2014/main" id="{F7F76BF0-291E-4562-B987-E0DBFF341B65}"/>
            </a:ext>
          </a:extLst>
        </xdr:cNvPr>
        <xdr:cNvSpPr txBox="1"/>
      </xdr:nvSpPr>
      <xdr:spPr>
        <a:xfrm>
          <a:off x="3086744" y="61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163000</xdr:rowOff>
    </xdr:from>
    <xdr:ext cx="405111" cy="259045"/>
    <xdr:sp macro="" textlink="">
      <xdr:nvSpPr>
        <xdr:cNvPr id="103" name="n_3aveValue有形固定資産減価償却率">
          <a:extLst>
            <a:ext uri="{FF2B5EF4-FFF2-40B4-BE49-F238E27FC236}">
              <a16:creationId xmlns:a16="http://schemas.microsoft.com/office/drawing/2014/main" id="{42518F63-EEF6-4FD7-967A-364679B53E2B}"/>
            </a:ext>
          </a:extLst>
        </xdr:cNvPr>
        <xdr:cNvSpPr txBox="1"/>
      </xdr:nvSpPr>
      <xdr:spPr>
        <a:xfrm>
          <a:off x="2324744" y="6078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166599</xdr:rowOff>
    </xdr:from>
    <xdr:ext cx="405111" cy="259045"/>
    <xdr:sp macro="" textlink="">
      <xdr:nvSpPr>
        <xdr:cNvPr id="104" name="n_4aveValue有形固定資産減価償却率">
          <a:extLst>
            <a:ext uri="{FF2B5EF4-FFF2-40B4-BE49-F238E27FC236}">
              <a16:creationId xmlns:a16="http://schemas.microsoft.com/office/drawing/2014/main" id="{96179BBC-C92A-44D0-B844-E78FF09F9356}"/>
            </a:ext>
          </a:extLst>
        </xdr:cNvPr>
        <xdr:cNvSpPr txBox="1"/>
      </xdr:nvSpPr>
      <xdr:spPr>
        <a:xfrm>
          <a:off x="1562744" y="60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50394</xdr:rowOff>
    </xdr:from>
    <xdr:ext cx="405111" cy="259045"/>
    <xdr:sp macro="" textlink="">
      <xdr:nvSpPr>
        <xdr:cNvPr id="105" name="n_1mainValue有形固定資産減価償却率">
          <a:extLst>
            <a:ext uri="{FF2B5EF4-FFF2-40B4-BE49-F238E27FC236}">
              <a16:creationId xmlns:a16="http://schemas.microsoft.com/office/drawing/2014/main" id="{42B4311D-F0F7-4FE8-AD9B-3C7CB427FA7F}"/>
            </a:ext>
          </a:extLst>
        </xdr:cNvPr>
        <xdr:cNvSpPr txBox="1"/>
      </xdr:nvSpPr>
      <xdr:spPr>
        <a:xfrm>
          <a:off x="3836044" y="5451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167869</xdr:rowOff>
    </xdr:from>
    <xdr:ext cx="405111" cy="259045"/>
    <xdr:sp macro="" textlink="">
      <xdr:nvSpPr>
        <xdr:cNvPr id="106" name="n_2mainValue有形固定資産減価償却率">
          <a:extLst>
            <a:ext uri="{FF2B5EF4-FFF2-40B4-BE49-F238E27FC236}">
              <a16:creationId xmlns:a16="http://schemas.microsoft.com/office/drawing/2014/main" id="{29F8569D-89B4-482F-8B96-0A674DDC477F}"/>
            </a:ext>
          </a:extLst>
        </xdr:cNvPr>
        <xdr:cNvSpPr txBox="1"/>
      </xdr:nvSpPr>
      <xdr:spPr>
        <a:xfrm>
          <a:off x="3086744" y="5397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117492</xdr:rowOff>
    </xdr:from>
    <xdr:ext cx="405111" cy="259045"/>
    <xdr:sp macro="" textlink="">
      <xdr:nvSpPr>
        <xdr:cNvPr id="107" name="n_3mainValue有形固定資産減価償却率">
          <a:extLst>
            <a:ext uri="{FF2B5EF4-FFF2-40B4-BE49-F238E27FC236}">
              <a16:creationId xmlns:a16="http://schemas.microsoft.com/office/drawing/2014/main" id="{FFC20E8B-43F4-4181-BD34-4948E5F0F30D}"/>
            </a:ext>
          </a:extLst>
        </xdr:cNvPr>
        <xdr:cNvSpPr txBox="1"/>
      </xdr:nvSpPr>
      <xdr:spPr>
        <a:xfrm>
          <a:off x="2324744" y="534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27534</xdr:rowOff>
    </xdr:from>
    <xdr:ext cx="405111" cy="259045"/>
    <xdr:sp macro="" textlink="">
      <xdr:nvSpPr>
        <xdr:cNvPr id="108" name="n_4mainValue有形固定資産減価償却率">
          <a:extLst>
            <a:ext uri="{FF2B5EF4-FFF2-40B4-BE49-F238E27FC236}">
              <a16:creationId xmlns:a16="http://schemas.microsoft.com/office/drawing/2014/main" id="{7A319971-6D07-4299-B404-6A04586DD87A}"/>
            </a:ext>
          </a:extLst>
        </xdr:cNvPr>
        <xdr:cNvSpPr txBox="1"/>
      </xdr:nvSpPr>
      <xdr:spPr>
        <a:xfrm>
          <a:off x="1562744" y="5256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A58FED89-841C-4FC9-947C-8D949600F33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F0BCE0F-9387-43F4-811E-5BF9835681C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3C15A499-AF3A-48BD-9DC0-68575E82B0D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823F8C5-455B-4AB3-88C9-1AD263FE7C4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1662C77C-D4C7-4B21-9E5A-BFB9B77CB61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E080B977-B409-484E-9CFE-775076F2A6B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827799B-B31D-468A-88CB-559C833F7D7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36DBA003-71A2-4104-BAF7-CE419A77085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9C4792F1-1F38-478B-969C-E0A833AF16F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81A73C7-E081-4D3B-A00D-F0F43250102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8A355F7-3057-436B-A33D-F73EE046687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C9D6E01-8B19-4160-B629-AF17A7BE500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C96B3D9-580B-4E3B-BE1E-5BC4403697B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債務償還比率は類似団体平均を下回っている。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前年度と比べて</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しているが、これは人件費等の増加による経常経費充当一般財源の増加により分母が減少した一方で、</a:t>
          </a:r>
          <a:r>
            <a:rPr kumimoji="1" lang="ja-JP" altLang="en-US" sz="1100">
              <a:solidFill>
                <a:schemeClr val="dk1"/>
              </a:solidFill>
              <a:effectLst/>
              <a:latin typeface="+mn-lt"/>
              <a:ea typeface="+mn-ea"/>
              <a:cs typeface="+mn-cs"/>
            </a:rPr>
            <a:t>地域振興基金等の充当可能基金</a:t>
          </a:r>
          <a:r>
            <a:rPr kumimoji="1" lang="ja-JP" altLang="ja-JP" sz="1100">
              <a:solidFill>
                <a:schemeClr val="dk1"/>
              </a:solidFill>
              <a:effectLst/>
              <a:latin typeface="+mn-lt"/>
              <a:ea typeface="+mn-ea"/>
              <a:cs typeface="+mn-cs"/>
            </a:rPr>
            <a:t>の増加</a:t>
          </a:r>
          <a:r>
            <a:rPr kumimoji="1" lang="ja-JP" altLang="en-US" sz="1100">
              <a:solidFill>
                <a:schemeClr val="dk1"/>
              </a:solidFill>
              <a:effectLst/>
              <a:latin typeface="+mn-lt"/>
              <a:ea typeface="+mn-ea"/>
              <a:cs typeface="+mn-cs"/>
            </a:rPr>
            <a:t>及び都市計画税収の増加に伴う充当可能特定歳入の増加</a:t>
          </a:r>
          <a:r>
            <a:rPr kumimoji="1" lang="ja-JP" altLang="ja-JP" sz="1100">
              <a:solidFill>
                <a:schemeClr val="dk1"/>
              </a:solidFill>
              <a:effectLst/>
              <a:latin typeface="+mn-lt"/>
              <a:ea typeface="+mn-ea"/>
              <a:cs typeface="+mn-cs"/>
            </a:rPr>
            <a:t>により分子</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減少したことが要因である。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E4D8F7C4-CEFB-44CB-A5A2-BBEC0A65891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112059C-4380-46F9-8995-854516E9153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AB7ED640-8884-4F89-AA9B-0B2D844F99C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84F9142C-1F14-446E-A44F-25B5B9A9B43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38F2BC70-18A9-48EA-B574-AD8660633118}"/>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135BEE3F-DFFB-4120-B81F-0990F4D5A94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CD0A981F-E727-4588-9D56-D9D8DA20C559}"/>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9B046423-C04C-46E5-A5AC-B3B3D5AD39A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B0AF0223-D902-4DAE-A474-6F5BF112C8C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0899AB2-BC1D-48EA-B33F-197763B5405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98D4E4E7-50E8-4C1F-BD57-63BAAB5DEBE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D5F91D01-E5F7-43CF-8115-BF0DE869783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EF32B3B-1A17-4786-98E2-61D5A84B507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24BDE7C-E615-4457-A1C0-1A77DF751A0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A2BC37B3-33AB-4380-A653-4504BB79344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37" name="直線コネクタ 136">
          <a:extLst>
            <a:ext uri="{FF2B5EF4-FFF2-40B4-BE49-F238E27FC236}">
              <a16:creationId xmlns:a16="http://schemas.microsoft.com/office/drawing/2014/main" id="{AC446BC9-FA99-419F-9582-F5204515208C}"/>
            </a:ext>
          </a:extLst>
        </xdr:cNvPr>
        <xdr:cNvCxnSpPr/>
      </xdr:nvCxnSpPr>
      <xdr:spPr>
        <a:xfrm flipV="1">
          <a:off x="14793595" y="5312833"/>
          <a:ext cx="1269" cy="1361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38" name="債務償還比率最小値テキスト">
          <a:extLst>
            <a:ext uri="{FF2B5EF4-FFF2-40B4-BE49-F238E27FC236}">
              <a16:creationId xmlns:a16="http://schemas.microsoft.com/office/drawing/2014/main" id="{E8CCE511-6821-44BE-87A3-76AE2324FFBC}"/>
            </a:ext>
          </a:extLst>
        </xdr:cNvPr>
        <xdr:cNvSpPr txBox="1"/>
      </xdr:nvSpPr>
      <xdr:spPr>
        <a:xfrm>
          <a:off x="14846300" y="667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39" name="直線コネクタ 138">
          <a:extLst>
            <a:ext uri="{FF2B5EF4-FFF2-40B4-BE49-F238E27FC236}">
              <a16:creationId xmlns:a16="http://schemas.microsoft.com/office/drawing/2014/main" id="{586861A3-174B-43FD-93D1-C0B47FBD3523}"/>
            </a:ext>
          </a:extLst>
        </xdr:cNvPr>
        <xdr:cNvCxnSpPr/>
      </xdr:nvCxnSpPr>
      <xdr:spPr>
        <a:xfrm>
          <a:off x="14706600" y="667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56182E93-B5BC-4E08-97CA-F0209C3DB76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8F940088-7744-46CE-84D2-EAFDCBE8BF8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110052</xdr:rowOff>
    </xdr:from>
    <xdr:ext cx="469744" cy="259045"/>
    <xdr:sp macro="" textlink="">
      <xdr:nvSpPr>
        <xdr:cNvPr id="142" name="債務償還比率平均値テキスト">
          <a:extLst>
            <a:ext uri="{FF2B5EF4-FFF2-40B4-BE49-F238E27FC236}">
              <a16:creationId xmlns:a16="http://schemas.microsoft.com/office/drawing/2014/main" id="{43F507F4-F19D-4E05-B4F0-89A20E01AE54}"/>
            </a:ext>
          </a:extLst>
        </xdr:cNvPr>
        <xdr:cNvSpPr txBox="1"/>
      </xdr:nvSpPr>
      <xdr:spPr>
        <a:xfrm>
          <a:off x="14846300" y="6025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43" name="フローチャート: 判断 142">
          <a:extLst>
            <a:ext uri="{FF2B5EF4-FFF2-40B4-BE49-F238E27FC236}">
              <a16:creationId xmlns:a16="http://schemas.microsoft.com/office/drawing/2014/main" id="{C65E2F94-33E7-4919-8DAB-441B93DA4144}"/>
            </a:ext>
          </a:extLst>
        </xdr:cNvPr>
        <xdr:cNvSpPr/>
      </xdr:nvSpPr>
      <xdr:spPr>
        <a:xfrm>
          <a:off x="14744700" y="60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44" name="フローチャート: 判断 143">
          <a:extLst>
            <a:ext uri="{FF2B5EF4-FFF2-40B4-BE49-F238E27FC236}">
              <a16:creationId xmlns:a16="http://schemas.microsoft.com/office/drawing/2014/main" id="{E0C6D571-5FAD-4A97-A71A-1F867A690A03}"/>
            </a:ext>
          </a:extLst>
        </xdr:cNvPr>
        <xdr:cNvSpPr/>
      </xdr:nvSpPr>
      <xdr:spPr>
        <a:xfrm>
          <a:off x="14033500" y="605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45" name="フローチャート: 判断 144">
          <a:extLst>
            <a:ext uri="{FF2B5EF4-FFF2-40B4-BE49-F238E27FC236}">
              <a16:creationId xmlns:a16="http://schemas.microsoft.com/office/drawing/2014/main" id="{2282432F-3BF8-4B1E-8841-D859240743D5}"/>
            </a:ext>
          </a:extLst>
        </xdr:cNvPr>
        <xdr:cNvSpPr/>
      </xdr:nvSpPr>
      <xdr:spPr>
        <a:xfrm>
          <a:off x="13271500" y="604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46" name="フローチャート: 判断 145">
          <a:extLst>
            <a:ext uri="{FF2B5EF4-FFF2-40B4-BE49-F238E27FC236}">
              <a16:creationId xmlns:a16="http://schemas.microsoft.com/office/drawing/2014/main" id="{BB33261A-C6F9-47DB-9BA3-A989FC2D0454}"/>
            </a:ext>
          </a:extLst>
        </xdr:cNvPr>
        <xdr:cNvSpPr/>
      </xdr:nvSpPr>
      <xdr:spPr>
        <a:xfrm>
          <a:off x="12509500" y="600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47" name="フローチャート: 判断 146">
          <a:extLst>
            <a:ext uri="{FF2B5EF4-FFF2-40B4-BE49-F238E27FC236}">
              <a16:creationId xmlns:a16="http://schemas.microsoft.com/office/drawing/2014/main" id="{309EFF66-6358-47B4-8C30-ABC19BC510E3}"/>
            </a:ext>
          </a:extLst>
        </xdr:cNvPr>
        <xdr:cNvSpPr/>
      </xdr:nvSpPr>
      <xdr:spPr>
        <a:xfrm>
          <a:off x="11747500" y="619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EA58A1C-E516-4D49-BC45-B9C40E89136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82CDF36-6F0B-4A2F-90B8-19F14D57135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25FD82B-CB1A-43EF-955E-EB422301D56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636F69C-2D4C-49B9-B63A-2F402D0E520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E3B5011-C53A-4AB9-8D7F-E930F0AA0A2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118671</xdr:rowOff>
    </xdr:from>
    <xdr:to>
      <xdr:col>76</xdr:col>
      <xdr:colOff>73025</xdr:colOff>
      <xdr:row>31</xdr:row>
      <xdr:rowOff>48821</xdr:rowOff>
    </xdr:to>
    <xdr:sp macro="" textlink="">
      <xdr:nvSpPr>
        <xdr:cNvPr id="153" name="楕円 152">
          <a:extLst>
            <a:ext uri="{FF2B5EF4-FFF2-40B4-BE49-F238E27FC236}">
              <a16:creationId xmlns:a16="http://schemas.microsoft.com/office/drawing/2014/main" id="{1A6A6C32-5DE6-4CE1-A92D-C26101DBD850}"/>
            </a:ext>
          </a:extLst>
        </xdr:cNvPr>
        <xdr:cNvSpPr/>
      </xdr:nvSpPr>
      <xdr:spPr>
        <a:xfrm>
          <a:off x="14744700" y="603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141548</xdr:rowOff>
    </xdr:from>
    <xdr:ext cx="469744" cy="259045"/>
    <xdr:sp macro="" textlink="">
      <xdr:nvSpPr>
        <xdr:cNvPr id="154" name="債務償還比率該当値テキスト">
          <a:extLst>
            <a:ext uri="{FF2B5EF4-FFF2-40B4-BE49-F238E27FC236}">
              <a16:creationId xmlns:a16="http://schemas.microsoft.com/office/drawing/2014/main" id="{D468799E-E477-4FC3-96CA-80387A36C76C}"/>
            </a:ext>
          </a:extLst>
        </xdr:cNvPr>
        <xdr:cNvSpPr txBox="1"/>
      </xdr:nvSpPr>
      <xdr:spPr>
        <a:xfrm>
          <a:off x="14846300" y="588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148537</xdr:rowOff>
    </xdr:from>
    <xdr:to>
      <xdr:col>72</xdr:col>
      <xdr:colOff>123825</xdr:colOff>
      <xdr:row>31</xdr:row>
      <xdr:rowOff>78687</xdr:rowOff>
    </xdr:to>
    <xdr:sp macro="" textlink="">
      <xdr:nvSpPr>
        <xdr:cNvPr id="155" name="楕円 154">
          <a:extLst>
            <a:ext uri="{FF2B5EF4-FFF2-40B4-BE49-F238E27FC236}">
              <a16:creationId xmlns:a16="http://schemas.microsoft.com/office/drawing/2014/main" id="{22111E70-D90D-4A4F-888E-0A5BE35DBD03}"/>
            </a:ext>
          </a:extLst>
        </xdr:cNvPr>
        <xdr:cNvSpPr/>
      </xdr:nvSpPr>
      <xdr:spPr>
        <a:xfrm>
          <a:off x="14033500" y="606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169471</xdr:rowOff>
    </xdr:from>
    <xdr:to>
      <xdr:col>76</xdr:col>
      <xdr:colOff>22225</xdr:colOff>
      <xdr:row>31</xdr:row>
      <xdr:rowOff>27887</xdr:rowOff>
    </xdr:to>
    <xdr:cxnSp macro="">
      <xdr:nvCxnSpPr>
        <xdr:cNvPr id="156" name="直線コネクタ 155">
          <a:extLst>
            <a:ext uri="{FF2B5EF4-FFF2-40B4-BE49-F238E27FC236}">
              <a16:creationId xmlns:a16="http://schemas.microsoft.com/office/drawing/2014/main" id="{9F05E4DB-B80A-4802-8809-FB54C395DB77}"/>
            </a:ext>
          </a:extLst>
        </xdr:cNvPr>
        <xdr:cNvCxnSpPr/>
      </xdr:nvCxnSpPr>
      <xdr:spPr>
        <a:xfrm flipV="1">
          <a:off x="14084300" y="6084496"/>
          <a:ext cx="711200" cy="2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148357</xdr:rowOff>
    </xdr:from>
    <xdr:to>
      <xdr:col>68</xdr:col>
      <xdr:colOff>123825</xdr:colOff>
      <xdr:row>31</xdr:row>
      <xdr:rowOff>78507</xdr:rowOff>
    </xdr:to>
    <xdr:sp macro="" textlink="">
      <xdr:nvSpPr>
        <xdr:cNvPr id="157" name="楕円 156">
          <a:extLst>
            <a:ext uri="{FF2B5EF4-FFF2-40B4-BE49-F238E27FC236}">
              <a16:creationId xmlns:a16="http://schemas.microsoft.com/office/drawing/2014/main" id="{69EF3935-381F-4F42-BD2A-98C5396BAD43}"/>
            </a:ext>
          </a:extLst>
        </xdr:cNvPr>
        <xdr:cNvSpPr/>
      </xdr:nvSpPr>
      <xdr:spPr>
        <a:xfrm>
          <a:off x="13271500" y="606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27707</xdr:rowOff>
    </xdr:from>
    <xdr:to>
      <xdr:col>72</xdr:col>
      <xdr:colOff>73025</xdr:colOff>
      <xdr:row>31</xdr:row>
      <xdr:rowOff>27887</xdr:rowOff>
    </xdr:to>
    <xdr:cxnSp macro="">
      <xdr:nvCxnSpPr>
        <xdr:cNvPr id="158" name="直線コネクタ 157">
          <a:extLst>
            <a:ext uri="{FF2B5EF4-FFF2-40B4-BE49-F238E27FC236}">
              <a16:creationId xmlns:a16="http://schemas.microsoft.com/office/drawing/2014/main" id="{C0C4226E-E491-42C5-A1D8-61BC4D4FB097}"/>
            </a:ext>
          </a:extLst>
        </xdr:cNvPr>
        <xdr:cNvCxnSpPr/>
      </xdr:nvCxnSpPr>
      <xdr:spPr>
        <a:xfrm>
          <a:off x="13322300" y="6114182"/>
          <a:ext cx="762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49403</xdr:rowOff>
    </xdr:from>
    <xdr:to>
      <xdr:col>64</xdr:col>
      <xdr:colOff>123825</xdr:colOff>
      <xdr:row>30</xdr:row>
      <xdr:rowOff>151003</xdr:rowOff>
    </xdr:to>
    <xdr:sp macro="" textlink="">
      <xdr:nvSpPr>
        <xdr:cNvPr id="159" name="楕円 158">
          <a:extLst>
            <a:ext uri="{FF2B5EF4-FFF2-40B4-BE49-F238E27FC236}">
              <a16:creationId xmlns:a16="http://schemas.microsoft.com/office/drawing/2014/main" id="{D9411EAB-0047-47F7-A61D-1122E8461173}"/>
            </a:ext>
          </a:extLst>
        </xdr:cNvPr>
        <xdr:cNvSpPr/>
      </xdr:nvSpPr>
      <xdr:spPr>
        <a:xfrm>
          <a:off x="12509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100203</xdr:rowOff>
    </xdr:from>
    <xdr:to>
      <xdr:col>68</xdr:col>
      <xdr:colOff>73025</xdr:colOff>
      <xdr:row>31</xdr:row>
      <xdr:rowOff>27707</xdr:rowOff>
    </xdr:to>
    <xdr:cxnSp macro="">
      <xdr:nvCxnSpPr>
        <xdr:cNvPr id="160" name="直線コネクタ 159">
          <a:extLst>
            <a:ext uri="{FF2B5EF4-FFF2-40B4-BE49-F238E27FC236}">
              <a16:creationId xmlns:a16="http://schemas.microsoft.com/office/drawing/2014/main" id="{C86D674D-37DE-414D-897C-169550413CC5}"/>
            </a:ext>
          </a:extLst>
        </xdr:cNvPr>
        <xdr:cNvCxnSpPr/>
      </xdr:nvCxnSpPr>
      <xdr:spPr>
        <a:xfrm>
          <a:off x="12560300" y="6015228"/>
          <a:ext cx="762000" cy="9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140081</xdr:rowOff>
    </xdr:from>
    <xdr:to>
      <xdr:col>60</xdr:col>
      <xdr:colOff>123825</xdr:colOff>
      <xdr:row>31</xdr:row>
      <xdr:rowOff>70231</xdr:rowOff>
    </xdr:to>
    <xdr:sp macro="" textlink="">
      <xdr:nvSpPr>
        <xdr:cNvPr id="161" name="楕円 160">
          <a:extLst>
            <a:ext uri="{FF2B5EF4-FFF2-40B4-BE49-F238E27FC236}">
              <a16:creationId xmlns:a16="http://schemas.microsoft.com/office/drawing/2014/main" id="{7ED4508E-EDD9-4E07-8998-F8333F052A88}"/>
            </a:ext>
          </a:extLst>
        </xdr:cNvPr>
        <xdr:cNvSpPr/>
      </xdr:nvSpPr>
      <xdr:spPr>
        <a:xfrm>
          <a:off x="11747500" y="605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100203</xdr:rowOff>
    </xdr:from>
    <xdr:to>
      <xdr:col>64</xdr:col>
      <xdr:colOff>73025</xdr:colOff>
      <xdr:row>31</xdr:row>
      <xdr:rowOff>19431</xdr:rowOff>
    </xdr:to>
    <xdr:cxnSp macro="">
      <xdr:nvCxnSpPr>
        <xdr:cNvPr id="162" name="直線コネクタ 161">
          <a:extLst>
            <a:ext uri="{FF2B5EF4-FFF2-40B4-BE49-F238E27FC236}">
              <a16:creationId xmlns:a16="http://schemas.microsoft.com/office/drawing/2014/main" id="{68C6FD25-855D-4A17-B42D-3950318DED5E}"/>
            </a:ext>
          </a:extLst>
        </xdr:cNvPr>
        <xdr:cNvCxnSpPr/>
      </xdr:nvCxnSpPr>
      <xdr:spPr>
        <a:xfrm flipV="1">
          <a:off x="11798300" y="6015228"/>
          <a:ext cx="762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90896</xdr:rowOff>
    </xdr:from>
    <xdr:ext cx="469744" cy="259045"/>
    <xdr:sp macro="" textlink="">
      <xdr:nvSpPr>
        <xdr:cNvPr id="163" name="n_1aveValue債務償還比率">
          <a:extLst>
            <a:ext uri="{FF2B5EF4-FFF2-40B4-BE49-F238E27FC236}">
              <a16:creationId xmlns:a16="http://schemas.microsoft.com/office/drawing/2014/main" id="{9304088F-90A4-4A02-9CED-A790193DECA0}"/>
            </a:ext>
          </a:extLst>
        </xdr:cNvPr>
        <xdr:cNvSpPr txBox="1"/>
      </xdr:nvSpPr>
      <xdr:spPr>
        <a:xfrm>
          <a:off x="13836727" y="583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77762</xdr:rowOff>
    </xdr:from>
    <xdr:ext cx="469744" cy="259045"/>
    <xdr:sp macro="" textlink="">
      <xdr:nvSpPr>
        <xdr:cNvPr id="164" name="n_2aveValue債務償還比率">
          <a:extLst>
            <a:ext uri="{FF2B5EF4-FFF2-40B4-BE49-F238E27FC236}">
              <a16:creationId xmlns:a16="http://schemas.microsoft.com/office/drawing/2014/main" id="{A07D21F0-C3E8-4BE3-BD21-3A60FCB23047}"/>
            </a:ext>
          </a:extLst>
        </xdr:cNvPr>
        <xdr:cNvSpPr txBox="1"/>
      </xdr:nvSpPr>
      <xdr:spPr>
        <a:xfrm>
          <a:off x="13087427" y="582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15119</xdr:rowOff>
    </xdr:from>
    <xdr:ext cx="469744" cy="259045"/>
    <xdr:sp macro="" textlink="">
      <xdr:nvSpPr>
        <xdr:cNvPr id="165" name="n_3aveValue債務償還比率">
          <a:extLst>
            <a:ext uri="{FF2B5EF4-FFF2-40B4-BE49-F238E27FC236}">
              <a16:creationId xmlns:a16="http://schemas.microsoft.com/office/drawing/2014/main" id="{6AF8BA12-B92D-49D0-9BAD-AB6CE45EA550}"/>
            </a:ext>
          </a:extLst>
        </xdr:cNvPr>
        <xdr:cNvSpPr txBox="1"/>
      </xdr:nvSpPr>
      <xdr:spPr>
        <a:xfrm>
          <a:off x="12325427" y="610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27904</xdr:rowOff>
    </xdr:from>
    <xdr:ext cx="469744" cy="259045"/>
    <xdr:sp macro="" textlink="">
      <xdr:nvSpPr>
        <xdr:cNvPr id="166" name="n_4aveValue債務償還比率">
          <a:extLst>
            <a:ext uri="{FF2B5EF4-FFF2-40B4-BE49-F238E27FC236}">
              <a16:creationId xmlns:a16="http://schemas.microsoft.com/office/drawing/2014/main" id="{99FAACB8-E1CA-402F-9EAA-411C0860A4A7}"/>
            </a:ext>
          </a:extLst>
        </xdr:cNvPr>
        <xdr:cNvSpPr txBox="1"/>
      </xdr:nvSpPr>
      <xdr:spPr>
        <a:xfrm>
          <a:off x="11563427" y="628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69814</xdr:rowOff>
    </xdr:from>
    <xdr:ext cx="469744" cy="259045"/>
    <xdr:sp macro="" textlink="">
      <xdr:nvSpPr>
        <xdr:cNvPr id="167" name="n_1mainValue債務償還比率">
          <a:extLst>
            <a:ext uri="{FF2B5EF4-FFF2-40B4-BE49-F238E27FC236}">
              <a16:creationId xmlns:a16="http://schemas.microsoft.com/office/drawing/2014/main" id="{3B67B8D7-FF48-4F3C-A1FC-7F4CF33DAEE2}"/>
            </a:ext>
          </a:extLst>
        </xdr:cNvPr>
        <xdr:cNvSpPr txBox="1"/>
      </xdr:nvSpPr>
      <xdr:spPr>
        <a:xfrm>
          <a:off x="13836727" y="6156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69634</xdr:rowOff>
    </xdr:from>
    <xdr:ext cx="469744" cy="259045"/>
    <xdr:sp macro="" textlink="">
      <xdr:nvSpPr>
        <xdr:cNvPr id="168" name="n_2mainValue債務償還比率">
          <a:extLst>
            <a:ext uri="{FF2B5EF4-FFF2-40B4-BE49-F238E27FC236}">
              <a16:creationId xmlns:a16="http://schemas.microsoft.com/office/drawing/2014/main" id="{AF214308-3EFF-498F-973A-862DBA577C57}"/>
            </a:ext>
          </a:extLst>
        </xdr:cNvPr>
        <xdr:cNvSpPr txBox="1"/>
      </xdr:nvSpPr>
      <xdr:spPr>
        <a:xfrm>
          <a:off x="13087427" y="615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167530</xdr:rowOff>
    </xdr:from>
    <xdr:ext cx="469744" cy="259045"/>
    <xdr:sp macro="" textlink="">
      <xdr:nvSpPr>
        <xdr:cNvPr id="169" name="n_3mainValue債務償還比率">
          <a:extLst>
            <a:ext uri="{FF2B5EF4-FFF2-40B4-BE49-F238E27FC236}">
              <a16:creationId xmlns:a16="http://schemas.microsoft.com/office/drawing/2014/main" id="{F27E5BCB-8073-41CC-9480-5DC2E137EBA9}"/>
            </a:ext>
          </a:extLst>
        </xdr:cNvPr>
        <xdr:cNvSpPr txBox="1"/>
      </xdr:nvSpPr>
      <xdr:spPr>
        <a:xfrm>
          <a:off x="12325427" y="573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86758</xdr:rowOff>
    </xdr:from>
    <xdr:ext cx="469744" cy="259045"/>
    <xdr:sp macro="" textlink="">
      <xdr:nvSpPr>
        <xdr:cNvPr id="170" name="n_4mainValue債務償還比率">
          <a:extLst>
            <a:ext uri="{FF2B5EF4-FFF2-40B4-BE49-F238E27FC236}">
              <a16:creationId xmlns:a16="http://schemas.microsoft.com/office/drawing/2014/main" id="{17F3D67E-B2F5-4F70-BAA4-69BA028E7144}"/>
            </a:ext>
          </a:extLst>
        </xdr:cNvPr>
        <xdr:cNvSpPr txBox="1"/>
      </xdr:nvSpPr>
      <xdr:spPr>
        <a:xfrm>
          <a:off x="11563427" y="58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25502B5-8CC8-46E5-A75A-F2B8A53AB9F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1F90C880-228A-47CE-8413-2887055CB70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1FF8069-4973-47A9-B771-C108811AF0D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DF22AC06-D9D3-4333-B343-1BA0D4B0962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7AB80099-E58B-4D9C-B7DF-43E0728A274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F21A437-CE45-47E6-B077-AE0E1D0203F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F8D039-6F18-4F8F-9C1A-670F97C0E4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977419B-02DA-46FF-A42A-BD4365CDA60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9004DD9-F306-4E3D-B6CD-7E4CD75E661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28840C9-65D1-4F10-9D09-68A317EFF76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広島県東広島市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FE12E17-9513-4349-B25B-9EFF8BBA018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9A11CC-C25D-47E4-ACF3-5762E38020A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3BEC36-2E10-453E-987F-596E11794FE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A2552B-AEEA-41FE-B030-DC62A76B41D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AB52FC-D6F0-4D0E-8F83-3920100627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5C9EC34-40B8-446E-89ED-0B804D2C07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190,911
181,452
635.15
102,220,131
100,223,797
942,764
50,148,316
72,006,397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0B18254-8CF9-4E70-850F-2EFA3248967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A12714-6A82-4046-8C33-D7A07A8BB5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5820B0-1A7B-4675-9E25-3E55F14154E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45C0B1-A660-41EE-8D1C-E176409925A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765ACE3-57B4-446E-BA1B-1639191889F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9DA23D0-DB1A-49AE-8AD0-131E5419EF6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E57B07-41F1-4C99-B4C9-2B5DB3146A3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CB554D-ED84-4054-B24E-627F2258A55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76AE70-1B96-427F-97CD-5F5A8C8CDFD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B99FF5F-0436-47EF-97AF-B3407B86A9F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CCCF09A-0F3E-45BF-B94C-49445F8DC02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2D7509B-83D0-4FBB-B067-E104033EAC4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7C6FC9-61F7-424B-B587-31AAE475510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785AFE0-0354-4373-BAB8-5A5B36F1F3A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953F00-37A4-4D1F-B7FD-5A330934562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1EA155-7692-4574-9D52-ED3AFBB5ADC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456C7AC-851E-4B4E-88AF-D40C566AC81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94E075B-5D34-4A20-B7AE-DB54D6903A6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1205466-AAFA-453D-8105-12CB930BD10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E90374F-C082-4F81-BC1A-614CD3CA73A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82580F-B5A9-4CEA-A739-534857EEC10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6A9DC1-22A0-413F-85C3-21ABB1887AF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C5DCD4-1C2C-402A-9BB2-416A8EA8E14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8E2E1B-B04F-44B6-B430-947F8DF3B31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18FDD8-64AA-44E8-960D-538E45C3AF6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AC57495-49DC-41CB-9D35-84D39F0654D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35F5B98-3F7C-4DEA-AE5A-1B96010C437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9CC786-6C83-464F-B080-5482EA624A5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E705A2-7575-4A81-B1A2-A7C69727C4B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CD57A7B-8945-4273-8D88-2ED48B6DC1F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FBC740-6FED-4054-AFD1-67CEE89B335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58E2D2E-25E1-43D4-B7B0-B7B024BB68C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EF439E-99C9-4687-BDB7-FB73077FA1E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B33E352-E8F8-405C-97ED-404ABB846D3E}"/>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D7DC0C9-9FF7-4362-BFFB-8513ECC07AB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F9A735A-8C6E-4E78-BC5F-5F651245AB2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F6809DB-9B7B-4D55-BA94-30052EFA5C9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F7D7959-113C-4A16-9DC4-A69DD653B7E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2C66B05-1455-4BA4-9A92-BB3E14C9700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A2AE8B8-D73F-4081-A560-D177884595C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DD4E514-8439-4AF3-B49B-33F2279866C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A0DBD5D-A053-490A-8DA7-DD02143F122E}"/>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2E91935-B97E-4304-92D1-0FE422398BF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A2EB35A1-5BD2-4DA1-9349-06EB79950B0E}"/>
            </a:ext>
          </a:extLst>
        </xdr:cNvPr>
        <xdr:cNvCxnSpPr/>
      </xdr:nvCxnSpPr>
      <xdr:spPr>
        <a:xfrm flipV="1">
          <a:off x="4634865" y="579805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88A3BA08-C784-4261-80DB-E5BB0B676129}"/>
            </a:ext>
          </a:extLst>
        </xdr:cNvPr>
        <xdr:cNvSpPr txBox="1"/>
      </xdr:nvSpPr>
      <xdr:spPr>
        <a:xfrm>
          <a:off x="4673600" y="705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995D862F-C551-476B-8DDF-179835B2D7B0}"/>
            </a:ext>
          </a:extLst>
        </xdr:cNvPr>
        <xdr:cNvCxnSpPr/>
      </xdr:nvCxnSpPr>
      <xdr:spPr>
        <a:xfrm>
          <a:off x="4546600" y="705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25E8CC29-CB71-4922-BAE1-BEE2F4A79A7B}"/>
            </a:ext>
          </a:extLst>
        </xdr:cNvPr>
        <xdr:cNvSpPr txBox="1"/>
      </xdr:nvSpPr>
      <xdr:spPr>
        <a:xfrm>
          <a:off x="4673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E7D80F0E-B8E6-4300-8DCE-CE11D1FB2F94}"/>
            </a:ext>
          </a:extLst>
        </xdr:cNvPr>
        <xdr:cNvCxnSpPr/>
      </xdr:nvCxnSpPr>
      <xdr:spPr>
        <a:xfrm>
          <a:off x="4546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111269</xdr:rowOff>
    </xdr:from>
    <xdr:ext cx="405111" cy="259045"/>
    <xdr:sp macro="" textlink="">
      <xdr:nvSpPr>
        <xdr:cNvPr id="60" name="【道路】&#10;有形固定資産減価償却率平均値テキスト">
          <a:extLst>
            <a:ext uri="{FF2B5EF4-FFF2-40B4-BE49-F238E27FC236}">
              <a16:creationId xmlns:a16="http://schemas.microsoft.com/office/drawing/2014/main" id="{0052B528-FE2A-4419-86DD-02CACD298914}"/>
            </a:ext>
          </a:extLst>
        </xdr:cNvPr>
        <xdr:cNvSpPr txBox="1"/>
      </xdr:nvSpPr>
      <xdr:spPr>
        <a:xfrm>
          <a:off x="4673600" y="6283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4CE48AEB-8D34-4AE6-BA14-957F729C246C}"/>
            </a:ext>
          </a:extLst>
        </xdr:cNvPr>
        <xdr:cNvSpPr/>
      </xdr:nvSpPr>
      <xdr:spPr>
        <a:xfrm>
          <a:off x="45847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03FA0708-BF98-4057-AF12-E4CB307704DE}"/>
            </a:ext>
          </a:extLst>
        </xdr:cNvPr>
        <xdr:cNvSpPr/>
      </xdr:nvSpPr>
      <xdr:spPr>
        <a:xfrm>
          <a:off x="3746500" y="630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2703BF82-5A48-43C4-997C-2F0F019E38CB}"/>
            </a:ext>
          </a:extLst>
        </xdr:cNvPr>
        <xdr:cNvSpPr/>
      </xdr:nvSpPr>
      <xdr:spPr>
        <a:xfrm>
          <a:off x="2857500" y="62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D5E35B04-DE4B-4FA0-ADA9-39B22885CB90}"/>
            </a:ext>
          </a:extLst>
        </xdr:cNvPr>
        <xdr:cNvSpPr/>
      </xdr:nvSpPr>
      <xdr:spPr>
        <a:xfrm>
          <a:off x="1968500" y="62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AC60A180-C6DC-4451-90A5-E85FD9B528FD}"/>
            </a:ext>
          </a:extLst>
        </xdr:cNvPr>
        <xdr:cNvSpPr/>
      </xdr:nvSpPr>
      <xdr:spPr>
        <a:xfrm>
          <a:off x="1079500" y="622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78EE31E-BEB7-4038-A3D2-22ABB0FB74D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51B36E1-D887-4CAA-A16D-F2CEB25A78B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50C57DB-74AA-4515-BAFA-8DE02C647AD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BDD3843-DD16-4D4F-AF85-69E53FD553A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5BF9308-9F30-408C-B48E-B55041BAD93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132842</xdr:rowOff>
    </xdr:from>
    <xdr:to>
      <xdr:col>24</xdr:col>
      <xdr:colOff>114300</xdr:colOff>
      <xdr:row>35</xdr:row>
      <xdr:rowOff>62992</xdr:rowOff>
    </xdr:to>
    <xdr:sp macro="" textlink="">
      <xdr:nvSpPr>
        <xdr:cNvPr id="71" name="楕円 70">
          <a:extLst>
            <a:ext uri="{FF2B5EF4-FFF2-40B4-BE49-F238E27FC236}">
              <a16:creationId xmlns:a16="http://schemas.microsoft.com/office/drawing/2014/main" id="{DFD37357-2902-48DE-BDA9-A9C7F062C990}"/>
            </a:ext>
          </a:extLst>
        </xdr:cNvPr>
        <xdr:cNvSpPr/>
      </xdr:nvSpPr>
      <xdr:spPr>
        <a:xfrm>
          <a:off x="4584700" y="59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155719</xdr:rowOff>
    </xdr:from>
    <xdr:ext cx="405111" cy="259045"/>
    <xdr:sp macro="" textlink="">
      <xdr:nvSpPr>
        <xdr:cNvPr id="72" name="【道路】&#10;有形固定資産減価償却率該当値テキスト">
          <a:extLst>
            <a:ext uri="{FF2B5EF4-FFF2-40B4-BE49-F238E27FC236}">
              <a16:creationId xmlns:a16="http://schemas.microsoft.com/office/drawing/2014/main" id="{6FD460E3-7FFA-4F42-8E83-9372106B358D}"/>
            </a:ext>
          </a:extLst>
        </xdr:cNvPr>
        <xdr:cNvSpPr txBox="1"/>
      </xdr:nvSpPr>
      <xdr:spPr>
        <a:xfrm>
          <a:off x="4673600" y="581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93980</xdr:rowOff>
    </xdr:from>
    <xdr:to>
      <xdr:col>20</xdr:col>
      <xdr:colOff>38100</xdr:colOff>
      <xdr:row>35</xdr:row>
      <xdr:rowOff>24130</xdr:rowOff>
    </xdr:to>
    <xdr:sp macro="" textlink="">
      <xdr:nvSpPr>
        <xdr:cNvPr id="73" name="楕円 72">
          <a:extLst>
            <a:ext uri="{FF2B5EF4-FFF2-40B4-BE49-F238E27FC236}">
              <a16:creationId xmlns:a16="http://schemas.microsoft.com/office/drawing/2014/main" id="{DE759BDD-2FC0-4E0C-A3B7-D184EA25B0DA}"/>
            </a:ext>
          </a:extLst>
        </xdr:cNvPr>
        <xdr:cNvSpPr/>
      </xdr:nvSpPr>
      <xdr:spPr>
        <a:xfrm>
          <a:off x="3746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144780</xdr:rowOff>
    </xdr:from>
    <xdr:to>
      <xdr:col>24</xdr:col>
      <xdr:colOff>63500</xdr:colOff>
      <xdr:row>35</xdr:row>
      <xdr:rowOff>12192</xdr:rowOff>
    </xdr:to>
    <xdr:cxnSp macro="">
      <xdr:nvCxnSpPr>
        <xdr:cNvPr id="74" name="直線コネクタ 73">
          <a:extLst>
            <a:ext uri="{FF2B5EF4-FFF2-40B4-BE49-F238E27FC236}">
              <a16:creationId xmlns:a16="http://schemas.microsoft.com/office/drawing/2014/main" id="{0FFFF4CF-15F3-4DE6-BA27-B86A2EB8E97D}"/>
            </a:ext>
          </a:extLst>
        </xdr:cNvPr>
        <xdr:cNvCxnSpPr/>
      </xdr:nvCxnSpPr>
      <xdr:spPr>
        <a:xfrm>
          <a:off x="3797300" y="597408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52832</xdr:rowOff>
    </xdr:from>
    <xdr:to>
      <xdr:col>15</xdr:col>
      <xdr:colOff>101600</xdr:colOff>
      <xdr:row>34</xdr:row>
      <xdr:rowOff>154432</xdr:rowOff>
    </xdr:to>
    <xdr:sp macro="" textlink="">
      <xdr:nvSpPr>
        <xdr:cNvPr id="75" name="楕円 74">
          <a:extLst>
            <a:ext uri="{FF2B5EF4-FFF2-40B4-BE49-F238E27FC236}">
              <a16:creationId xmlns:a16="http://schemas.microsoft.com/office/drawing/2014/main" id="{81B364B0-5C3E-4AA3-B522-01DD0CD6632C}"/>
            </a:ext>
          </a:extLst>
        </xdr:cNvPr>
        <xdr:cNvSpPr/>
      </xdr:nvSpPr>
      <xdr:spPr>
        <a:xfrm>
          <a:off x="2857500" y="588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103632</xdr:rowOff>
    </xdr:from>
    <xdr:to>
      <xdr:col>19</xdr:col>
      <xdr:colOff>177800</xdr:colOff>
      <xdr:row>34</xdr:row>
      <xdr:rowOff>144780</xdr:rowOff>
    </xdr:to>
    <xdr:cxnSp macro="">
      <xdr:nvCxnSpPr>
        <xdr:cNvPr id="76" name="直線コネクタ 75">
          <a:extLst>
            <a:ext uri="{FF2B5EF4-FFF2-40B4-BE49-F238E27FC236}">
              <a16:creationId xmlns:a16="http://schemas.microsoft.com/office/drawing/2014/main" id="{8973B264-C82D-4B08-BE1D-CB4AE638BE2F}"/>
            </a:ext>
          </a:extLst>
        </xdr:cNvPr>
        <xdr:cNvCxnSpPr/>
      </xdr:nvCxnSpPr>
      <xdr:spPr>
        <a:xfrm>
          <a:off x="2908300" y="59329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9398</xdr:rowOff>
    </xdr:from>
    <xdr:to>
      <xdr:col>10</xdr:col>
      <xdr:colOff>165100</xdr:colOff>
      <xdr:row>34</xdr:row>
      <xdr:rowOff>110998</xdr:rowOff>
    </xdr:to>
    <xdr:sp macro="" textlink="">
      <xdr:nvSpPr>
        <xdr:cNvPr id="77" name="楕円 76">
          <a:extLst>
            <a:ext uri="{FF2B5EF4-FFF2-40B4-BE49-F238E27FC236}">
              <a16:creationId xmlns:a16="http://schemas.microsoft.com/office/drawing/2014/main" id="{A4C1BBEC-97C7-47FA-BC1A-8DB5B8C36D14}"/>
            </a:ext>
          </a:extLst>
        </xdr:cNvPr>
        <xdr:cNvSpPr/>
      </xdr:nvSpPr>
      <xdr:spPr>
        <a:xfrm>
          <a:off x="1968500" y="583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60198</xdr:rowOff>
    </xdr:from>
    <xdr:to>
      <xdr:col>15</xdr:col>
      <xdr:colOff>50800</xdr:colOff>
      <xdr:row>34</xdr:row>
      <xdr:rowOff>103632</xdr:rowOff>
    </xdr:to>
    <xdr:cxnSp macro="">
      <xdr:nvCxnSpPr>
        <xdr:cNvPr id="78" name="直線コネクタ 77">
          <a:extLst>
            <a:ext uri="{FF2B5EF4-FFF2-40B4-BE49-F238E27FC236}">
              <a16:creationId xmlns:a16="http://schemas.microsoft.com/office/drawing/2014/main" id="{C9365E87-06B4-47B1-B9AD-E29C1051B7CB}"/>
            </a:ext>
          </a:extLst>
        </xdr:cNvPr>
        <xdr:cNvCxnSpPr/>
      </xdr:nvCxnSpPr>
      <xdr:spPr>
        <a:xfrm>
          <a:off x="2019300" y="58894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103124</xdr:rowOff>
    </xdr:from>
    <xdr:to>
      <xdr:col>6</xdr:col>
      <xdr:colOff>38100</xdr:colOff>
      <xdr:row>34</xdr:row>
      <xdr:rowOff>33274</xdr:rowOff>
    </xdr:to>
    <xdr:sp macro="" textlink="">
      <xdr:nvSpPr>
        <xdr:cNvPr id="79" name="楕円 78">
          <a:extLst>
            <a:ext uri="{FF2B5EF4-FFF2-40B4-BE49-F238E27FC236}">
              <a16:creationId xmlns:a16="http://schemas.microsoft.com/office/drawing/2014/main" id="{33EB822B-629E-4C00-8569-FA4D8C6E8E37}"/>
            </a:ext>
          </a:extLst>
        </xdr:cNvPr>
        <xdr:cNvSpPr/>
      </xdr:nvSpPr>
      <xdr:spPr>
        <a:xfrm>
          <a:off x="1079500" y="576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153924</xdr:rowOff>
    </xdr:from>
    <xdr:to>
      <xdr:col>10</xdr:col>
      <xdr:colOff>114300</xdr:colOff>
      <xdr:row>34</xdr:row>
      <xdr:rowOff>60198</xdr:rowOff>
    </xdr:to>
    <xdr:cxnSp macro="">
      <xdr:nvCxnSpPr>
        <xdr:cNvPr id="80" name="直線コネクタ 79">
          <a:extLst>
            <a:ext uri="{FF2B5EF4-FFF2-40B4-BE49-F238E27FC236}">
              <a16:creationId xmlns:a16="http://schemas.microsoft.com/office/drawing/2014/main" id="{56D2FAC2-F5CD-4538-9C4C-A917A2604092}"/>
            </a:ext>
          </a:extLst>
        </xdr:cNvPr>
        <xdr:cNvCxnSpPr/>
      </xdr:nvCxnSpPr>
      <xdr:spPr>
        <a:xfrm>
          <a:off x="1130300" y="581177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51833</xdr:rowOff>
    </xdr:from>
    <xdr:ext cx="405111" cy="259045"/>
    <xdr:sp macro="" textlink="">
      <xdr:nvSpPr>
        <xdr:cNvPr id="81" name="n_1aveValue【道路】&#10;有形固定資産減価償却率">
          <a:extLst>
            <a:ext uri="{FF2B5EF4-FFF2-40B4-BE49-F238E27FC236}">
              <a16:creationId xmlns:a16="http://schemas.microsoft.com/office/drawing/2014/main" id="{D992C8B3-1641-4B4C-998F-A9718EB59D75}"/>
            </a:ext>
          </a:extLst>
        </xdr:cNvPr>
        <xdr:cNvSpPr txBox="1"/>
      </xdr:nvSpPr>
      <xdr:spPr>
        <a:xfrm>
          <a:off x="3582044" y="639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17543</xdr:rowOff>
    </xdr:from>
    <xdr:ext cx="405111" cy="259045"/>
    <xdr:sp macro="" textlink="">
      <xdr:nvSpPr>
        <xdr:cNvPr id="82" name="n_2aveValue【道路】&#10;有形固定資産減価償却率">
          <a:extLst>
            <a:ext uri="{FF2B5EF4-FFF2-40B4-BE49-F238E27FC236}">
              <a16:creationId xmlns:a16="http://schemas.microsoft.com/office/drawing/2014/main" id="{D46FE5B5-E06B-4E3B-A71E-F5F42BC488BB}"/>
            </a:ext>
          </a:extLst>
        </xdr:cNvPr>
        <xdr:cNvSpPr txBox="1"/>
      </xdr:nvSpPr>
      <xdr:spPr>
        <a:xfrm>
          <a:off x="2705744" y="636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154703</xdr:rowOff>
    </xdr:from>
    <xdr:ext cx="405111" cy="259045"/>
    <xdr:sp macro="" textlink="">
      <xdr:nvSpPr>
        <xdr:cNvPr id="83" name="n_3aveValue【道路】&#10;有形固定資産減価償却率">
          <a:extLst>
            <a:ext uri="{FF2B5EF4-FFF2-40B4-BE49-F238E27FC236}">
              <a16:creationId xmlns:a16="http://schemas.microsoft.com/office/drawing/2014/main" id="{45E1F662-5F1D-4589-9F56-E045F5289887}"/>
            </a:ext>
          </a:extLst>
        </xdr:cNvPr>
        <xdr:cNvSpPr txBox="1"/>
      </xdr:nvSpPr>
      <xdr:spPr>
        <a:xfrm>
          <a:off x="1816744" y="632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150131</xdr:rowOff>
    </xdr:from>
    <xdr:ext cx="405111" cy="259045"/>
    <xdr:sp macro="" textlink="">
      <xdr:nvSpPr>
        <xdr:cNvPr id="84" name="n_4aveValue【道路】&#10;有形固定資産減価償却率">
          <a:extLst>
            <a:ext uri="{FF2B5EF4-FFF2-40B4-BE49-F238E27FC236}">
              <a16:creationId xmlns:a16="http://schemas.microsoft.com/office/drawing/2014/main" id="{BB8AC5B0-4DA8-4403-95E4-EA5270605D41}"/>
            </a:ext>
          </a:extLst>
        </xdr:cNvPr>
        <xdr:cNvSpPr txBox="1"/>
      </xdr:nvSpPr>
      <xdr:spPr>
        <a:xfrm>
          <a:off x="927744" y="632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40657</xdr:rowOff>
    </xdr:from>
    <xdr:ext cx="405111" cy="259045"/>
    <xdr:sp macro="" textlink="">
      <xdr:nvSpPr>
        <xdr:cNvPr id="85" name="n_1mainValue【道路】&#10;有形固定資産減価償却率">
          <a:extLst>
            <a:ext uri="{FF2B5EF4-FFF2-40B4-BE49-F238E27FC236}">
              <a16:creationId xmlns:a16="http://schemas.microsoft.com/office/drawing/2014/main" id="{F357029C-452A-4938-A283-805E40D929F7}"/>
            </a:ext>
          </a:extLst>
        </xdr:cNvPr>
        <xdr:cNvSpPr txBox="1"/>
      </xdr:nvSpPr>
      <xdr:spPr>
        <a:xfrm>
          <a:off x="35820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170959</xdr:rowOff>
    </xdr:from>
    <xdr:ext cx="405111" cy="259045"/>
    <xdr:sp macro="" textlink="">
      <xdr:nvSpPr>
        <xdr:cNvPr id="86" name="n_2mainValue【道路】&#10;有形固定資産減価償却率">
          <a:extLst>
            <a:ext uri="{FF2B5EF4-FFF2-40B4-BE49-F238E27FC236}">
              <a16:creationId xmlns:a16="http://schemas.microsoft.com/office/drawing/2014/main" id="{112BFEF2-6A6F-43BB-B442-5C813C12F172}"/>
            </a:ext>
          </a:extLst>
        </xdr:cNvPr>
        <xdr:cNvSpPr txBox="1"/>
      </xdr:nvSpPr>
      <xdr:spPr>
        <a:xfrm>
          <a:off x="2705744" y="565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127525</xdr:rowOff>
    </xdr:from>
    <xdr:ext cx="405111" cy="259045"/>
    <xdr:sp macro="" textlink="">
      <xdr:nvSpPr>
        <xdr:cNvPr id="87" name="n_3mainValue【道路】&#10;有形固定資産減価償却率">
          <a:extLst>
            <a:ext uri="{FF2B5EF4-FFF2-40B4-BE49-F238E27FC236}">
              <a16:creationId xmlns:a16="http://schemas.microsoft.com/office/drawing/2014/main" id="{72AB66CC-F13B-45A3-BE82-CD41BA4017EA}"/>
            </a:ext>
          </a:extLst>
        </xdr:cNvPr>
        <xdr:cNvSpPr txBox="1"/>
      </xdr:nvSpPr>
      <xdr:spPr>
        <a:xfrm>
          <a:off x="1816744" y="561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49801</xdr:rowOff>
    </xdr:from>
    <xdr:ext cx="405111" cy="259045"/>
    <xdr:sp macro="" textlink="">
      <xdr:nvSpPr>
        <xdr:cNvPr id="88" name="n_4mainValue【道路】&#10;有形固定資産減価償却率">
          <a:extLst>
            <a:ext uri="{FF2B5EF4-FFF2-40B4-BE49-F238E27FC236}">
              <a16:creationId xmlns:a16="http://schemas.microsoft.com/office/drawing/2014/main" id="{C0A487D5-DB9F-49EB-A2A4-7D9875BB06BC}"/>
            </a:ext>
          </a:extLst>
        </xdr:cNvPr>
        <xdr:cNvSpPr txBox="1"/>
      </xdr:nvSpPr>
      <xdr:spPr>
        <a:xfrm>
          <a:off x="927744" y="5536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6887ADF-F3DB-43FE-AC2E-A74601FEAE2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989FCFA-9DB1-4A4F-8EDC-F54B4A563D4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05710E5-995D-4322-ABA8-81B6118C8DC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EC38439-CA7C-4792-BE5F-5CFB74994E0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2392CB3-2AD8-4C15-AFE5-29D2A980E0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C2D9402-3BF4-4F80-B221-AD2A6A5E975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738C08F-4723-4C31-BC99-5D8FA8A51DE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B632C2C-3EF2-491E-94E3-43D90010E5A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586814D-6C02-4EFE-B5D6-0CEC0252F32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554173A-194C-42F6-B2FF-55897D90A62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4E41EA5B-0872-42F0-8A5A-4854BEDB48D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EB914C0D-3FC4-44A1-8040-443FF813898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E7176D5D-3B3E-40C2-B4CA-B39A1990BED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C513223E-87D8-4FBE-A3B1-7CA6E085B256}"/>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137F8D2D-ED56-4063-9194-6E7360F5A0F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21BFF7D-7EDA-467B-A0E1-4B6FAFC6CC06}"/>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97D3DE7A-192F-4041-96DD-BA1625AD02F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FD0AE4C1-924B-4446-9574-9A5EA0334248}"/>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E5282B01-4B2F-4332-A835-B240DC94609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A207E576-A894-40AA-A5E9-EB30C6A32D1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34380AA-0B52-48A0-8CE4-EDD12A4E4D7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FB7F24D5-A7C6-4341-B546-A7A4EC8A76DD}"/>
            </a:ext>
          </a:extLst>
        </xdr:cNvPr>
        <xdr:cNvCxnSpPr/>
      </xdr:nvCxnSpPr>
      <xdr:spPr>
        <a:xfrm flipV="1">
          <a:off x="10476865" y="5964387"/>
          <a:ext cx="0" cy="965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E0180DBD-EE04-45EE-84EA-C4E9359B1584}"/>
            </a:ext>
          </a:extLst>
        </xdr:cNvPr>
        <xdr:cNvSpPr txBox="1"/>
      </xdr:nvSpPr>
      <xdr:spPr>
        <a:xfrm>
          <a:off x="10515600" y="693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4394458E-F70A-431B-882A-69E8CE65FBBA}"/>
            </a:ext>
          </a:extLst>
        </xdr:cNvPr>
        <xdr:cNvCxnSpPr/>
      </xdr:nvCxnSpPr>
      <xdr:spPr>
        <a:xfrm>
          <a:off x="10388600" y="6930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96FC2D89-1841-43E1-AB55-BAF0F82E4267}"/>
            </a:ext>
          </a:extLst>
        </xdr:cNvPr>
        <xdr:cNvSpPr txBox="1"/>
      </xdr:nvSpPr>
      <xdr:spPr>
        <a:xfrm>
          <a:off x="10515600" y="57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8B378CF4-090E-4C5A-B205-44474D03DACF}"/>
            </a:ext>
          </a:extLst>
        </xdr:cNvPr>
        <xdr:cNvCxnSpPr/>
      </xdr:nvCxnSpPr>
      <xdr:spPr>
        <a:xfrm>
          <a:off x="10388600" y="596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66372</xdr:rowOff>
    </xdr:from>
    <xdr:ext cx="534377" cy="259045"/>
    <xdr:sp macro="" textlink="">
      <xdr:nvSpPr>
        <xdr:cNvPr id="115" name="【道路】&#10;一人当たり延長平均値テキスト">
          <a:extLst>
            <a:ext uri="{FF2B5EF4-FFF2-40B4-BE49-F238E27FC236}">
              <a16:creationId xmlns:a16="http://schemas.microsoft.com/office/drawing/2014/main" id="{F997BAD1-BBA7-4A06-996E-A862EFCFFE2A}"/>
            </a:ext>
          </a:extLst>
        </xdr:cNvPr>
        <xdr:cNvSpPr txBox="1"/>
      </xdr:nvSpPr>
      <xdr:spPr>
        <a:xfrm>
          <a:off x="10515600" y="6581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A509AE3B-CFE3-4A98-9F5A-154370749ECC}"/>
            </a:ext>
          </a:extLst>
        </xdr:cNvPr>
        <xdr:cNvSpPr/>
      </xdr:nvSpPr>
      <xdr:spPr>
        <a:xfrm>
          <a:off x="10426700" y="66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C3F5743C-2846-4436-B4D8-3B610483B4EC}"/>
            </a:ext>
          </a:extLst>
        </xdr:cNvPr>
        <xdr:cNvSpPr/>
      </xdr:nvSpPr>
      <xdr:spPr>
        <a:xfrm>
          <a:off x="9588500" y="66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5DA67C18-0F25-40A9-B807-6282C65B82A0}"/>
            </a:ext>
          </a:extLst>
        </xdr:cNvPr>
        <xdr:cNvSpPr/>
      </xdr:nvSpPr>
      <xdr:spPr>
        <a:xfrm>
          <a:off x="8699500" y="66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9E8C1659-F47E-4004-B481-957F3BA7755E}"/>
            </a:ext>
          </a:extLst>
        </xdr:cNvPr>
        <xdr:cNvSpPr/>
      </xdr:nvSpPr>
      <xdr:spPr>
        <a:xfrm>
          <a:off x="7810500" y="66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3BD06A75-9E4C-46C2-B887-3C5DEB3048DA}"/>
            </a:ext>
          </a:extLst>
        </xdr:cNvPr>
        <xdr:cNvSpPr/>
      </xdr:nvSpPr>
      <xdr:spPr>
        <a:xfrm>
          <a:off x="6921500" y="664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2A65FCF-E66D-4FB1-AA67-E2A54CFAF5D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51144B4F-ACA1-45EE-893D-F1F714556E5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3D1BDD1-91EB-4D17-BAAF-6FAE732358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50DF19F-D80D-42A0-846B-A7A3322F35F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D3569C9-8848-462A-B0E8-DFD50E14D22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103032</xdr:rowOff>
    </xdr:from>
    <xdr:to>
      <xdr:col>55</xdr:col>
      <xdr:colOff>50800</xdr:colOff>
      <xdr:row>38</xdr:row>
      <xdr:rowOff>33182</xdr:rowOff>
    </xdr:to>
    <xdr:sp macro="" textlink="">
      <xdr:nvSpPr>
        <xdr:cNvPr id="126" name="楕円 125">
          <a:extLst>
            <a:ext uri="{FF2B5EF4-FFF2-40B4-BE49-F238E27FC236}">
              <a16:creationId xmlns:a16="http://schemas.microsoft.com/office/drawing/2014/main" id="{5307B56F-8DF7-4992-A574-1BB853C06FF0}"/>
            </a:ext>
          </a:extLst>
        </xdr:cNvPr>
        <xdr:cNvSpPr/>
      </xdr:nvSpPr>
      <xdr:spPr>
        <a:xfrm>
          <a:off x="10426700" y="644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125909</xdr:rowOff>
    </xdr:from>
    <xdr:ext cx="534377" cy="259045"/>
    <xdr:sp macro="" textlink="">
      <xdr:nvSpPr>
        <xdr:cNvPr id="127" name="【道路】&#10;一人当たり延長該当値テキスト">
          <a:extLst>
            <a:ext uri="{FF2B5EF4-FFF2-40B4-BE49-F238E27FC236}">
              <a16:creationId xmlns:a16="http://schemas.microsoft.com/office/drawing/2014/main" id="{C26A6BFE-1A9C-4B8D-B911-7D021468F20F}"/>
            </a:ext>
          </a:extLst>
        </xdr:cNvPr>
        <xdr:cNvSpPr txBox="1"/>
      </xdr:nvSpPr>
      <xdr:spPr>
        <a:xfrm>
          <a:off x="10515600" y="629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103307</xdr:rowOff>
    </xdr:from>
    <xdr:to>
      <xdr:col>50</xdr:col>
      <xdr:colOff>165100</xdr:colOff>
      <xdr:row>38</xdr:row>
      <xdr:rowOff>33457</xdr:rowOff>
    </xdr:to>
    <xdr:sp macro="" textlink="">
      <xdr:nvSpPr>
        <xdr:cNvPr id="128" name="楕円 127">
          <a:extLst>
            <a:ext uri="{FF2B5EF4-FFF2-40B4-BE49-F238E27FC236}">
              <a16:creationId xmlns:a16="http://schemas.microsoft.com/office/drawing/2014/main" id="{18362D45-C5CA-4CBF-9906-47800917962C}"/>
            </a:ext>
          </a:extLst>
        </xdr:cNvPr>
        <xdr:cNvSpPr/>
      </xdr:nvSpPr>
      <xdr:spPr>
        <a:xfrm>
          <a:off x="9588500" y="644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153832</xdr:rowOff>
    </xdr:from>
    <xdr:to>
      <xdr:col>55</xdr:col>
      <xdr:colOff>0</xdr:colOff>
      <xdr:row>37</xdr:row>
      <xdr:rowOff>154107</xdr:rowOff>
    </xdr:to>
    <xdr:cxnSp macro="">
      <xdr:nvCxnSpPr>
        <xdr:cNvPr id="129" name="直線コネクタ 128">
          <a:extLst>
            <a:ext uri="{FF2B5EF4-FFF2-40B4-BE49-F238E27FC236}">
              <a16:creationId xmlns:a16="http://schemas.microsoft.com/office/drawing/2014/main" id="{228A7732-438A-4027-9061-518FE3BD6F12}"/>
            </a:ext>
          </a:extLst>
        </xdr:cNvPr>
        <xdr:cNvCxnSpPr/>
      </xdr:nvCxnSpPr>
      <xdr:spPr>
        <a:xfrm flipV="1">
          <a:off x="9639300" y="6497482"/>
          <a:ext cx="8382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57724</xdr:rowOff>
    </xdr:from>
    <xdr:to>
      <xdr:col>46</xdr:col>
      <xdr:colOff>38100</xdr:colOff>
      <xdr:row>38</xdr:row>
      <xdr:rowOff>159324</xdr:rowOff>
    </xdr:to>
    <xdr:sp macro="" textlink="">
      <xdr:nvSpPr>
        <xdr:cNvPr id="130" name="楕円 129">
          <a:extLst>
            <a:ext uri="{FF2B5EF4-FFF2-40B4-BE49-F238E27FC236}">
              <a16:creationId xmlns:a16="http://schemas.microsoft.com/office/drawing/2014/main" id="{C33E6401-F55B-435E-AA89-958670912679}"/>
            </a:ext>
          </a:extLst>
        </xdr:cNvPr>
        <xdr:cNvSpPr/>
      </xdr:nvSpPr>
      <xdr:spPr>
        <a:xfrm>
          <a:off x="8699500" y="657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154107</xdr:rowOff>
    </xdr:from>
    <xdr:to>
      <xdr:col>50</xdr:col>
      <xdr:colOff>114300</xdr:colOff>
      <xdr:row>38</xdr:row>
      <xdr:rowOff>108524</xdr:rowOff>
    </xdr:to>
    <xdr:cxnSp macro="">
      <xdr:nvCxnSpPr>
        <xdr:cNvPr id="131" name="直線コネクタ 130">
          <a:extLst>
            <a:ext uri="{FF2B5EF4-FFF2-40B4-BE49-F238E27FC236}">
              <a16:creationId xmlns:a16="http://schemas.microsoft.com/office/drawing/2014/main" id="{90D1DFFE-B99E-4BA8-94F2-5C698595B401}"/>
            </a:ext>
          </a:extLst>
        </xdr:cNvPr>
        <xdr:cNvCxnSpPr/>
      </xdr:nvCxnSpPr>
      <xdr:spPr>
        <a:xfrm flipV="1">
          <a:off x="8750300" y="6497757"/>
          <a:ext cx="889000" cy="12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53838</xdr:rowOff>
    </xdr:from>
    <xdr:to>
      <xdr:col>41</xdr:col>
      <xdr:colOff>101600</xdr:colOff>
      <xdr:row>38</xdr:row>
      <xdr:rowOff>155438</xdr:rowOff>
    </xdr:to>
    <xdr:sp macro="" textlink="">
      <xdr:nvSpPr>
        <xdr:cNvPr id="132" name="楕円 131">
          <a:extLst>
            <a:ext uri="{FF2B5EF4-FFF2-40B4-BE49-F238E27FC236}">
              <a16:creationId xmlns:a16="http://schemas.microsoft.com/office/drawing/2014/main" id="{D033B0DE-EC34-4A0C-A4DB-3C0C01883931}"/>
            </a:ext>
          </a:extLst>
        </xdr:cNvPr>
        <xdr:cNvSpPr/>
      </xdr:nvSpPr>
      <xdr:spPr>
        <a:xfrm>
          <a:off x="7810500" y="656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104638</xdr:rowOff>
    </xdr:from>
    <xdr:to>
      <xdr:col>45</xdr:col>
      <xdr:colOff>177800</xdr:colOff>
      <xdr:row>38</xdr:row>
      <xdr:rowOff>108524</xdr:rowOff>
    </xdr:to>
    <xdr:cxnSp macro="">
      <xdr:nvCxnSpPr>
        <xdr:cNvPr id="133" name="直線コネクタ 132">
          <a:extLst>
            <a:ext uri="{FF2B5EF4-FFF2-40B4-BE49-F238E27FC236}">
              <a16:creationId xmlns:a16="http://schemas.microsoft.com/office/drawing/2014/main" id="{0667A3DE-6B7F-45B6-92F2-637343E77722}"/>
            </a:ext>
          </a:extLst>
        </xdr:cNvPr>
        <xdr:cNvCxnSpPr/>
      </xdr:nvCxnSpPr>
      <xdr:spPr>
        <a:xfrm>
          <a:off x="7861300" y="6619738"/>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56764</xdr:rowOff>
    </xdr:from>
    <xdr:to>
      <xdr:col>36</xdr:col>
      <xdr:colOff>165100</xdr:colOff>
      <xdr:row>38</xdr:row>
      <xdr:rowOff>158364</xdr:rowOff>
    </xdr:to>
    <xdr:sp macro="" textlink="">
      <xdr:nvSpPr>
        <xdr:cNvPr id="134" name="楕円 133">
          <a:extLst>
            <a:ext uri="{FF2B5EF4-FFF2-40B4-BE49-F238E27FC236}">
              <a16:creationId xmlns:a16="http://schemas.microsoft.com/office/drawing/2014/main" id="{C23D5D46-1DD2-4EF8-A188-E21611415867}"/>
            </a:ext>
          </a:extLst>
        </xdr:cNvPr>
        <xdr:cNvSpPr/>
      </xdr:nvSpPr>
      <xdr:spPr>
        <a:xfrm>
          <a:off x="6921500" y="657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104638</xdr:rowOff>
    </xdr:from>
    <xdr:to>
      <xdr:col>41</xdr:col>
      <xdr:colOff>50800</xdr:colOff>
      <xdr:row>38</xdr:row>
      <xdr:rowOff>107564</xdr:rowOff>
    </xdr:to>
    <xdr:cxnSp macro="">
      <xdr:nvCxnSpPr>
        <xdr:cNvPr id="135" name="直線コネクタ 134">
          <a:extLst>
            <a:ext uri="{FF2B5EF4-FFF2-40B4-BE49-F238E27FC236}">
              <a16:creationId xmlns:a16="http://schemas.microsoft.com/office/drawing/2014/main" id="{7925D912-E684-42D6-82F1-8CE8AF8FC0F6}"/>
            </a:ext>
          </a:extLst>
        </xdr:cNvPr>
        <xdr:cNvCxnSpPr/>
      </xdr:nvCxnSpPr>
      <xdr:spPr>
        <a:xfrm flipV="1">
          <a:off x="6972300" y="6619738"/>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13748</xdr:rowOff>
    </xdr:from>
    <xdr:ext cx="534377" cy="259045"/>
    <xdr:sp macro="" textlink="">
      <xdr:nvSpPr>
        <xdr:cNvPr id="136" name="n_1aveValue【道路】&#10;一人当たり延長">
          <a:extLst>
            <a:ext uri="{FF2B5EF4-FFF2-40B4-BE49-F238E27FC236}">
              <a16:creationId xmlns:a16="http://schemas.microsoft.com/office/drawing/2014/main" id="{477CA500-75CF-40C8-AC42-D74C26C6401B}"/>
            </a:ext>
          </a:extLst>
        </xdr:cNvPr>
        <xdr:cNvSpPr txBox="1"/>
      </xdr:nvSpPr>
      <xdr:spPr>
        <a:xfrm>
          <a:off x="9359411" y="670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25224</xdr:rowOff>
    </xdr:from>
    <xdr:ext cx="534377" cy="259045"/>
    <xdr:sp macro="" textlink="">
      <xdr:nvSpPr>
        <xdr:cNvPr id="137" name="n_2aveValue【道路】&#10;一人当たり延長">
          <a:extLst>
            <a:ext uri="{FF2B5EF4-FFF2-40B4-BE49-F238E27FC236}">
              <a16:creationId xmlns:a16="http://schemas.microsoft.com/office/drawing/2014/main" id="{88577A19-6387-42C7-AAA8-1DC0FF3CB4BF}"/>
            </a:ext>
          </a:extLst>
        </xdr:cNvPr>
        <xdr:cNvSpPr txBox="1"/>
      </xdr:nvSpPr>
      <xdr:spPr>
        <a:xfrm>
          <a:off x="8483111" y="671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27281</xdr:rowOff>
    </xdr:from>
    <xdr:ext cx="534377" cy="259045"/>
    <xdr:sp macro="" textlink="">
      <xdr:nvSpPr>
        <xdr:cNvPr id="138" name="n_3aveValue【道路】&#10;一人当たり延長">
          <a:extLst>
            <a:ext uri="{FF2B5EF4-FFF2-40B4-BE49-F238E27FC236}">
              <a16:creationId xmlns:a16="http://schemas.microsoft.com/office/drawing/2014/main" id="{21C63B8B-A696-4530-AE48-0B1B0E122A09}"/>
            </a:ext>
          </a:extLst>
        </xdr:cNvPr>
        <xdr:cNvSpPr txBox="1"/>
      </xdr:nvSpPr>
      <xdr:spPr>
        <a:xfrm>
          <a:off x="7594111" y="671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49318</xdr:rowOff>
    </xdr:from>
    <xdr:ext cx="534377" cy="259045"/>
    <xdr:sp macro="" textlink="">
      <xdr:nvSpPr>
        <xdr:cNvPr id="139" name="n_4aveValue【道路】&#10;一人当たり延長">
          <a:extLst>
            <a:ext uri="{FF2B5EF4-FFF2-40B4-BE49-F238E27FC236}">
              <a16:creationId xmlns:a16="http://schemas.microsoft.com/office/drawing/2014/main" id="{545748A1-D80D-497B-8F02-2E1C68623104}"/>
            </a:ext>
          </a:extLst>
        </xdr:cNvPr>
        <xdr:cNvSpPr txBox="1"/>
      </xdr:nvSpPr>
      <xdr:spPr>
        <a:xfrm>
          <a:off x="6705111" y="673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49984</xdr:rowOff>
    </xdr:from>
    <xdr:ext cx="534377" cy="259045"/>
    <xdr:sp macro="" textlink="">
      <xdr:nvSpPr>
        <xdr:cNvPr id="140" name="n_1mainValue【道路】&#10;一人当たり延長">
          <a:extLst>
            <a:ext uri="{FF2B5EF4-FFF2-40B4-BE49-F238E27FC236}">
              <a16:creationId xmlns:a16="http://schemas.microsoft.com/office/drawing/2014/main" id="{41CD3BEA-FDB7-48E0-A7D7-899DDA29563E}"/>
            </a:ext>
          </a:extLst>
        </xdr:cNvPr>
        <xdr:cNvSpPr txBox="1"/>
      </xdr:nvSpPr>
      <xdr:spPr>
        <a:xfrm>
          <a:off x="9359411" y="622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4401</xdr:rowOff>
    </xdr:from>
    <xdr:ext cx="534377" cy="259045"/>
    <xdr:sp macro="" textlink="">
      <xdr:nvSpPr>
        <xdr:cNvPr id="141" name="n_2mainValue【道路】&#10;一人当たり延長">
          <a:extLst>
            <a:ext uri="{FF2B5EF4-FFF2-40B4-BE49-F238E27FC236}">
              <a16:creationId xmlns:a16="http://schemas.microsoft.com/office/drawing/2014/main" id="{1A8444B8-C9CB-4E35-9FBF-A43F205DE563}"/>
            </a:ext>
          </a:extLst>
        </xdr:cNvPr>
        <xdr:cNvSpPr txBox="1"/>
      </xdr:nvSpPr>
      <xdr:spPr>
        <a:xfrm>
          <a:off x="8483111" y="634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515</xdr:rowOff>
    </xdr:from>
    <xdr:ext cx="534377" cy="259045"/>
    <xdr:sp macro="" textlink="">
      <xdr:nvSpPr>
        <xdr:cNvPr id="142" name="n_3mainValue【道路】&#10;一人当たり延長">
          <a:extLst>
            <a:ext uri="{FF2B5EF4-FFF2-40B4-BE49-F238E27FC236}">
              <a16:creationId xmlns:a16="http://schemas.microsoft.com/office/drawing/2014/main" id="{0EC9133D-5F2C-40C0-881C-36754AD66BC7}"/>
            </a:ext>
          </a:extLst>
        </xdr:cNvPr>
        <xdr:cNvSpPr txBox="1"/>
      </xdr:nvSpPr>
      <xdr:spPr>
        <a:xfrm>
          <a:off x="7594111" y="634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3441</xdr:rowOff>
    </xdr:from>
    <xdr:ext cx="534377" cy="259045"/>
    <xdr:sp macro="" textlink="">
      <xdr:nvSpPr>
        <xdr:cNvPr id="143" name="n_4mainValue【道路】&#10;一人当たり延長">
          <a:extLst>
            <a:ext uri="{FF2B5EF4-FFF2-40B4-BE49-F238E27FC236}">
              <a16:creationId xmlns:a16="http://schemas.microsoft.com/office/drawing/2014/main" id="{ADC80559-9DA8-43FD-BF25-8A274B727922}"/>
            </a:ext>
          </a:extLst>
        </xdr:cNvPr>
        <xdr:cNvSpPr txBox="1"/>
      </xdr:nvSpPr>
      <xdr:spPr>
        <a:xfrm>
          <a:off x="6705111" y="634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3DC79773-976E-4BB8-993C-721003312C0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56A5A5C-AB91-4E7D-A2E2-B7CFEEBC250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9FBF2E19-2423-414A-B925-CDAEB173513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A88341A-448F-4E33-88A5-1D860E27A4F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941FD5FC-3395-442A-A8F0-D5933C5204B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7BF6739-B078-4C7E-949F-9E8BFCB28D3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234A6B6F-D061-4040-9B22-2E5B32E3490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825FFC8-A4C3-4359-9005-AC705BD72E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3491FA0-3748-4EFB-A269-7252722E82D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8622A39F-BF12-495E-BFB5-B3F77D7AD92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FBB5F991-A99C-480A-954B-2FBB96149B1A}"/>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C05EBD33-1019-4655-B049-0EDB0B81752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6" name="テキスト ボックス 155">
          <a:extLst>
            <a:ext uri="{FF2B5EF4-FFF2-40B4-BE49-F238E27FC236}">
              <a16:creationId xmlns:a16="http://schemas.microsoft.com/office/drawing/2014/main" id="{CBDFAC66-F83F-432B-91ED-031A37D66A1E}"/>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CFA3C10-564C-47EE-8D6C-19724463718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F0163C5D-EAB4-462C-8F20-1E12F5F196C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A2CAE36F-CEA1-471C-8B30-D80DF68AD3F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2BCF81F6-46D7-41F8-9888-1DF5CB8E05B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C921A1FB-961F-414B-AA33-8834E9A10AF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45B130B9-F471-4F30-9CB6-89AE4295054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F7D22D62-A259-4139-A9A5-F957BE75F09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6A446EE9-C906-4900-B507-0283955146B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A6865E55-4832-4982-8334-3FC71AAF51E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6" name="テキスト ボックス 165">
          <a:extLst>
            <a:ext uri="{FF2B5EF4-FFF2-40B4-BE49-F238E27FC236}">
              <a16:creationId xmlns:a16="http://schemas.microsoft.com/office/drawing/2014/main" id="{382C6D02-DAF5-46A4-8E76-9FC639DDCD3A}"/>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15E12D3C-FE58-401B-B375-A0C2DCC1CF2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22860</xdr:rowOff>
    </xdr:from>
    <xdr:to>
      <xdr:col>24</xdr:col>
      <xdr:colOff>62865</xdr:colOff>
      <xdr:row>63</xdr:row>
      <xdr:rowOff>102870</xdr:rowOff>
    </xdr:to>
    <xdr:cxnSp macro="">
      <xdr:nvCxnSpPr>
        <xdr:cNvPr id="168" name="直線コネクタ 167">
          <a:extLst>
            <a:ext uri="{FF2B5EF4-FFF2-40B4-BE49-F238E27FC236}">
              <a16:creationId xmlns:a16="http://schemas.microsoft.com/office/drawing/2014/main" id="{4E1DF788-B1A2-4052-AAE6-119F7512412D}"/>
            </a:ext>
          </a:extLst>
        </xdr:cNvPr>
        <xdr:cNvCxnSpPr/>
      </xdr:nvCxnSpPr>
      <xdr:spPr>
        <a:xfrm flipV="1">
          <a:off x="4634865" y="9795510"/>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106697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4553EAEF-C0BD-4F9A-87FF-C0D68D959A19}"/>
            </a:ext>
          </a:extLst>
        </xdr:cNvPr>
        <xdr:cNvSpPr txBox="1"/>
      </xdr:nvSpPr>
      <xdr:spPr>
        <a:xfrm>
          <a:off x="4673600" y="1090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102870</xdr:rowOff>
    </xdr:from>
    <xdr:to>
      <xdr:col>24</xdr:col>
      <xdr:colOff>152400</xdr:colOff>
      <xdr:row>63</xdr:row>
      <xdr:rowOff>102870</xdr:rowOff>
    </xdr:to>
    <xdr:cxnSp macro="">
      <xdr:nvCxnSpPr>
        <xdr:cNvPr id="170" name="直線コネクタ 169">
          <a:extLst>
            <a:ext uri="{FF2B5EF4-FFF2-40B4-BE49-F238E27FC236}">
              <a16:creationId xmlns:a16="http://schemas.microsoft.com/office/drawing/2014/main" id="{86E0F565-C301-4B48-AEE3-062F2A6A84F3}"/>
            </a:ext>
          </a:extLst>
        </xdr:cNvPr>
        <xdr:cNvCxnSpPr/>
      </xdr:nvCxnSpPr>
      <xdr:spPr>
        <a:xfrm>
          <a:off x="4546600" y="1090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140987</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A2D430CA-A7ED-46AC-99F4-83C31F462AFC}"/>
            </a:ext>
          </a:extLst>
        </xdr:cNvPr>
        <xdr:cNvSpPr txBox="1"/>
      </xdr:nvSpPr>
      <xdr:spPr>
        <a:xfrm>
          <a:off x="4673600" y="957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22860</xdr:rowOff>
    </xdr:from>
    <xdr:to>
      <xdr:col>24</xdr:col>
      <xdr:colOff>152400</xdr:colOff>
      <xdr:row>57</xdr:row>
      <xdr:rowOff>22860</xdr:rowOff>
    </xdr:to>
    <xdr:cxnSp macro="">
      <xdr:nvCxnSpPr>
        <xdr:cNvPr id="172" name="直線コネクタ 171">
          <a:extLst>
            <a:ext uri="{FF2B5EF4-FFF2-40B4-BE49-F238E27FC236}">
              <a16:creationId xmlns:a16="http://schemas.microsoft.com/office/drawing/2014/main" id="{F95322EA-79D4-4D2C-9EC0-494EE30A8131}"/>
            </a:ext>
          </a:extLst>
        </xdr:cNvPr>
        <xdr:cNvCxnSpPr/>
      </xdr:nvCxnSpPr>
      <xdr:spPr>
        <a:xfrm>
          <a:off x="4546600" y="979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152417</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67547865-062A-4963-BF93-550ACBD30ED9}"/>
            </a:ext>
          </a:extLst>
        </xdr:cNvPr>
        <xdr:cNvSpPr txBox="1"/>
      </xdr:nvSpPr>
      <xdr:spPr>
        <a:xfrm>
          <a:off x="4673600" y="10267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2540</xdr:rowOff>
    </xdr:from>
    <xdr:to>
      <xdr:col>24</xdr:col>
      <xdr:colOff>114300</xdr:colOff>
      <xdr:row>60</xdr:row>
      <xdr:rowOff>104140</xdr:rowOff>
    </xdr:to>
    <xdr:sp macro="" textlink="">
      <xdr:nvSpPr>
        <xdr:cNvPr id="174" name="フローチャート: 判断 173">
          <a:extLst>
            <a:ext uri="{FF2B5EF4-FFF2-40B4-BE49-F238E27FC236}">
              <a16:creationId xmlns:a16="http://schemas.microsoft.com/office/drawing/2014/main" id="{EFF60EDF-44FF-47AF-AF3C-395DDA0A13C9}"/>
            </a:ext>
          </a:extLst>
        </xdr:cNvPr>
        <xdr:cNvSpPr/>
      </xdr:nvSpPr>
      <xdr:spPr>
        <a:xfrm>
          <a:off x="45847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166370</xdr:rowOff>
    </xdr:from>
    <xdr:to>
      <xdr:col>20</xdr:col>
      <xdr:colOff>38100</xdr:colOff>
      <xdr:row>60</xdr:row>
      <xdr:rowOff>96520</xdr:rowOff>
    </xdr:to>
    <xdr:sp macro="" textlink="">
      <xdr:nvSpPr>
        <xdr:cNvPr id="175" name="フローチャート: 判断 174">
          <a:extLst>
            <a:ext uri="{FF2B5EF4-FFF2-40B4-BE49-F238E27FC236}">
              <a16:creationId xmlns:a16="http://schemas.microsoft.com/office/drawing/2014/main" id="{7839A819-2D5C-4853-A16D-4EF1CBBE0046}"/>
            </a:ext>
          </a:extLst>
        </xdr:cNvPr>
        <xdr:cNvSpPr/>
      </xdr:nvSpPr>
      <xdr:spPr>
        <a:xfrm>
          <a:off x="3746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113030</xdr:rowOff>
    </xdr:from>
    <xdr:to>
      <xdr:col>15</xdr:col>
      <xdr:colOff>101600</xdr:colOff>
      <xdr:row>60</xdr:row>
      <xdr:rowOff>43180</xdr:rowOff>
    </xdr:to>
    <xdr:sp macro="" textlink="">
      <xdr:nvSpPr>
        <xdr:cNvPr id="176" name="フローチャート: 判断 175">
          <a:extLst>
            <a:ext uri="{FF2B5EF4-FFF2-40B4-BE49-F238E27FC236}">
              <a16:creationId xmlns:a16="http://schemas.microsoft.com/office/drawing/2014/main" id="{F287245F-45B0-4E99-9CA1-044F57258C33}"/>
            </a:ext>
          </a:extLst>
        </xdr:cNvPr>
        <xdr:cNvSpPr/>
      </xdr:nvSpPr>
      <xdr:spPr>
        <a:xfrm>
          <a:off x="2857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55880</xdr:rowOff>
    </xdr:from>
    <xdr:to>
      <xdr:col>10</xdr:col>
      <xdr:colOff>165100</xdr:colOff>
      <xdr:row>59</xdr:row>
      <xdr:rowOff>157480</xdr:rowOff>
    </xdr:to>
    <xdr:sp macro="" textlink="">
      <xdr:nvSpPr>
        <xdr:cNvPr id="177" name="フローチャート: 判断 176">
          <a:extLst>
            <a:ext uri="{FF2B5EF4-FFF2-40B4-BE49-F238E27FC236}">
              <a16:creationId xmlns:a16="http://schemas.microsoft.com/office/drawing/2014/main" id="{19739C0D-99C3-4358-8EAA-8AB42CD3CF8A}"/>
            </a:ext>
          </a:extLst>
        </xdr:cNvPr>
        <xdr:cNvSpPr/>
      </xdr:nvSpPr>
      <xdr:spPr>
        <a:xfrm>
          <a:off x="1968500" y="1017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78" name="フローチャート: 判断 177">
          <a:extLst>
            <a:ext uri="{FF2B5EF4-FFF2-40B4-BE49-F238E27FC236}">
              <a16:creationId xmlns:a16="http://schemas.microsoft.com/office/drawing/2014/main" id="{C37AC7ED-B015-49B8-A9CB-1289FE526986}"/>
            </a:ext>
          </a:extLst>
        </xdr:cNvPr>
        <xdr:cNvSpPr/>
      </xdr:nvSpPr>
      <xdr:spPr>
        <a:xfrm>
          <a:off x="1079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39FD4DEA-2418-4CE0-B45B-DBC13D0518D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20EF86E-A74F-4D02-B103-586E26DE711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958CF86-8DC6-42D6-8AAC-FE9322B635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2A8AAEB-AC2A-4941-90E8-4A7671D4EC4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ED63741-3CEE-4B0C-ADBF-9C3FF84882F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143510</xdr:rowOff>
    </xdr:from>
    <xdr:to>
      <xdr:col>24</xdr:col>
      <xdr:colOff>114300</xdr:colOff>
      <xdr:row>57</xdr:row>
      <xdr:rowOff>73660</xdr:rowOff>
    </xdr:to>
    <xdr:sp macro="" textlink="">
      <xdr:nvSpPr>
        <xdr:cNvPr id="184" name="楕円 183">
          <a:extLst>
            <a:ext uri="{FF2B5EF4-FFF2-40B4-BE49-F238E27FC236}">
              <a16:creationId xmlns:a16="http://schemas.microsoft.com/office/drawing/2014/main" id="{869E4D65-2A33-477C-813C-29A2BF177A2D}"/>
            </a:ext>
          </a:extLst>
        </xdr:cNvPr>
        <xdr:cNvSpPr/>
      </xdr:nvSpPr>
      <xdr:spPr>
        <a:xfrm>
          <a:off x="45847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96537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786BA803-4A49-4E84-A720-1A5BB9862258}"/>
            </a:ext>
          </a:extLst>
        </xdr:cNvPr>
        <xdr:cNvSpPr txBox="1"/>
      </xdr:nvSpPr>
      <xdr:spPr>
        <a:xfrm>
          <a:off x="4673600" y="9697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78740</xdr:rowOff>
    </xdr:from>
    <xdr:to>
      <xdr:col>20</xdr:col>
      <xdr:colOff>38100</xdr:colOff>
      <xdr:row>57</xdr:row>
      <xdr:rowOff>8890</xdr:rowOff>
    </xdr:to>
    <xdr:sp macro="" textlink="">
      <xdr:nvSpPr>
        <xdr:cNvPr id="186" name="楕円 185">
          <a:extLst>
            <a:ext uri="{FF2B5EF4-FFF2-40B4-BE49-F238E27FC236}">
              <a16:creationId xmlns:a16="http://schemas.microsoft.com/office/drawing/2014/main" id="{1C353836-8307-4333-BF65-95F13B9D8383}"/>
            </a:ext>
          </a:extLst>
        </xdr:cNvPr>
        <xdr:cNvSpPr/>
      </xdr:nvSpPr>
      <xdr:spPr>
        <a:xfrm>
          <a:off x="3746500" y="96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129540</xdr:rowOff>
    </xdr:from>
    <xdr:to>
      <xdr:col>24</xdr:col>
      <xdr:colOff>63500</xdr:colOff>
      <xdr:row>57</xdr:row>
      <xdr:rowOff>22860</xdr:rowOff>
    </xdr:to>
    <xdr:cxnSp macro="">
      <xdr:nvCxnSpPr>
        <xdr:cNvPr id="187" name="直線コネクタ 186">
          <a:extLst>
            <a:ext uri="{FF2B5EF4-FFF2-40B4-BE49-F238E27FC236}">
              <a16:creationId xmlns:a16="http://schemas.microsoft.com/office/drawing/2014/main" id="{CA8065EF-58C0-4400-AC68-06DEF9417362}"/>
            </a:ext>
          </a:extLst>
        </xdr:cNvPr>
        <xdr:cNvCxnSpPr/>
      </xdr:nvCxnSpPr>
      <xdr:spPr>
        <a:xfrm>
          <a:off x="3797300" y="973074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13970</xdr:rowOff>
    </xdr:from>
    <xdr:to>
      <xdr:col>15</xdr:col>
      <xdr:colOff>101600</xdr:colOff>
      <xdr:row>56</xdr:row>
      <xdr:rowOff>115570</xdr:rowOff>
    </xdr:to>
    <xdr:sp macro="" textlink="">
      <xdr:nvSpPr>
        <xdr:cNvPr id="188" name="楕円 187">
          <a:extLst>
            <a:ext uri="{FF2B5EF4-FFF2-40B4-BE49-F238E27FC236}">
              <a16:creationId xmlns:a16="http://schemas.microsoft.com/office/drawing/2014/main" id="{E08B0B35-C977-43F2-811F-CB5ED9B1D244}"/>
            </a:ext>
          </a:extLst>
        </xdr:cNvPr>
        <xdr:cNvSpPr/>
      </xdr:nvSpPr>
      <xdr:spPr>
        <a:xfrm>
          <a:off x="28575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64770</xdr:rowOff>
    </xdr:from>
    <xdr:to>
      <xdr:col>19</xdr:col>
      <xdr:colOff>177800</xdr:colOff>
      <xdr:row>56</xdr:row>
      <xdr:rowOff>129540</xdr:rowOff>
    </xdr:to>
    <xdr:cxnSp macro="">
      <xdr:nvCxnSpPr>
        <xdr:cNvPr id="189" name="直線コネクタ 188">
          <a:extLst>
            <a:ext uri="{FF2B5EF4-FFF2-40B4-BE49-F238E27FC236}">
              <a16:creationId xmlns:a16="http://schemas.microsoft.com/office/drawing/2014/main" id="{2DFE93C5-22AF-48D1-91FE-4BA93FE76EF2}"/>
            </a:ext>
          </a:extLst>
        </xdr:cNvPr>
        <xdr:cNvCxnSpPr/>
      </xdr:nvCxnSpPr>
      <xdr:spPr>
        <a:xfrm>
          <a:off x="2908300" y="966597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124460</xdr:rowOff>
    </xdr:from>
    <xdr:to>
      <xdr:col>10</xdr:col>
      <xdr:colOff>165100</xdr:colOff>
      <xdr:row>56</xdr:row>
      <xdr:rowOff>54610</xdr:rowOff>
    </xdr:to>
    <xdr:sp macro="" textlink="">
      <xdr:nvSpPr>
        <xdr:cNvPr id="190" name="楕円 189">
          <a:extLst>
            <a:ext uri="{FF2B5EF4-FFF2-40B4-BE49-F238E27FC236}">
              <a16:creationId xmlns:a16="http://schemas.microsoft.com/office/drawing/2014/main" id="{6FEDB605-919E-4B66-8D31-6EDC6DE6E8E2}"/>
            </a:ext>
          </a:extLst>
        </xdr:cNvPr>
        <xdr:cNvSpPr/>
      </xdr:nvSpPr>
      <xdr:spPr>
        <a:xfrm>
          <a:off x="1968500" y="955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3810</xdr:rowOff>
    </xdr:from>
    <xdr:to>
      <xdr:col>15</xdr:col>
      <xdr:colOff>50800</xdr:colOff>
      <xdr:row>56</xdr:row>
      <xdr:rowOff>64770</xdr:rowOff>
    </xdr:to>
    <xdr:cxnSp macro="">
      <xdr:nvCxnSpPr>
        <xdr:cNvPr id="191" name="直線コネクタ 190">
          <a:extLst>
            <a:ext uri="{FF2B5EF4-FFF2-40B4-BE49-F238E27FC236}">
              <a16:creationId xmlns:a16="http://schemas.microsoft.com/office/drawing/2014/main" id="{75BC2645-99EC-4E6A-A2EB-4475F5272EFB}"/>
            </a:ext>
          </a:extLst>
        </xdr:cNvPr>
        <xdr:cNvCxnSpPr/>
      </xdr:nvCxnSpPr>
      <xdr:spPr>
        <a:xfrm>
          <a:off x="2019300" y="960501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59690</xdr:rowOff>
    </xdr:from>
    <xdr:to>
      <xdr:col>6</xdr:col>
      <xdr:colOff>38100</xdr:colOff>
      <xdr:row>55</xdr:row>
      <xdr:rowOff>161290</xdr:rowOff>
    </xdr:to>
    <xdr:sp macro="" textlink="">
      <xdr:nvSpPr>
        <xdr:cNvPr id="192" name="楕円 191">
          <a:extLst>
            <a:ext uri="{FF2B5EF4-FFF2-40B4-BE49-F238E27FC236}">
              <a16:creationId xmlns:a16="http://schemas.microsoft.com/office/drawing/2014/main" id="{73814163-0307-49C8-BB14-042EE28720C0}"/>
            </a:ext>
          </a:extLst>
        </xdr:cNvPr>
        <xdr:cNvSpPr/>
      </xdr:nvSpPr>
      <xdr:spPr>
        <a:xfrm>
          <a:off x="1079500" y="948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110490</xdr:rowOff>
    </xdr:from>
    <xdr:to>
      <xdr:col>10</xdr:col>
      <xdr:colOff>114300</xdr:colOff>
      <xdr:row>56</xdr:row>
      <xdr:rowOff>3810</xdr:rowOff>
    </xdr:to>
    <xdr:cxnSp macro="">
      <xdr:nvCxnSpPr>
        <xdr:cNvPr id="193" name="直線コネクタ 192">
          <a:extLst>
            <a:ext uri="{FF2B5EF4-FFF2-40B4-BE49-F238E27FC236}">
              <a16:creationId xmlns:a16="http://schemas.microsoft.com/office/drawing/2014/main" id="{B32A2A4F-D8E2-4246-B773-642F8AFCB667}"/>
            </a:ext>
          </a:extLst>
        </xdr:cNvPr>
        <xdr:cNvCxnSpPr/>
      </xdr:nvCxnSpPr>
      <xdr:spPr>
        <a:xfrm>
          <a:off x="1130300" y="95402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87647</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47C367C8-6468-45D2-AAA4-37EA531F13A9}"/>
            </a:ext>
          </a:extLst>
        </xdr:cNvPr>
        <xdr:cNvSpPr txBox="1"/>
      </xdr:nvSpPr>
      <xdr:spPr>
        <a:xfrm>
          <a:off x="3582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34307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74D68157-4B8A-49B4-9CA2-F46B2B6EDA07}"/>
            </a:ext>
          </a:extLst>
        </xdr:cNvPr>
        <xdr:cNvSpPr txBox="1"/>
      </xdr:nvSpPr>
      <xdr:spPr>
        <a:xfrm>
          <a:off x="2705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148607</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E15091FE-2D52-4657-8600-D289B80CE018}"/>
            </a:ext>
          </a:extLst>
        </xdr:cNvPr>
        <xdr:cNvSpPr txBox="1"/>
      </xdr:nvSpPr>
      <xdr:spPr>
        <a:xfrm>
          <a:off x="1816744"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38117</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DA7CB9E6-FA60-4247-9A99-D4668EFCB7EF}"/>
            </a:ext>
          </a:extLst>
        </xdr:cNvPr>
        <xdr:cNvSpPr txBox="1"/>
      </xdr:nvSpPr>
      <xdr:spPr>
        <a:xfrm>
          <a:off x="9277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25417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6064B29C-D2E5-475D-AD6E-36F7CBDF902E}"/>
            </a:ext>
          </a:extLst>
        </xdr:cNvPr>
        <xdr:cNvSpPr txBox="1"/>
      </xdr:nvSpPr>
      <xdr:spPr>
        <a:xfrm>
          <a:off x="358204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132097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649F0D1A-FD5D-4658-98FF-5CD01FAFC669}"/>
            </a:ext>
          </a:extLst>
        </xdr:cNvPr>
        <xdr:cNvSpPr txBox="1"/>
      </xdr:nvSpPr>
      <xdr:spPr>
        <a:xfrm>
          <a:off x="270574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71137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B9EFFA52-74DB-4898-A8A8-66F5DBE8D6BF}"/>
            </a:ext>
          </a:extLst>
        </xdr:cNvPr>
        <xdr:cNvSpPr txBox="1"/>
      </xdr:nvSpPr>
      <xdr:spPr>
        <a:xfrm>
          <a:off x="1816744" y="932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6367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9B4C009-A6D9-4924-87E7-06D3E0875450}"/>
            </a:ext>
          </a:extLst>
        </xdr:cNvPr>
        <xdr:cNvSpPr txBox="1"/>
      </xdr:nvSpPr>
      <xdr:spPr>
        <a:xfrm>
          <a:off x="927744" y="926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D9365AF2-5F4E-4F40-910A-0EDF56FCAEB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1EF0A221-9132-4492-AD6A-A0E6CD96E05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A6AE039F-A5DA-4D43-A96E-35626C3E6B1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60C02E4-4134-46F9-8E4A-39CF0EC6A2C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37FD79B4-4C83-4320-869A-F7E4F67CB5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6AD9DFE6-AB3F-4364-A7D5-604861A13C9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861093E3-3FBB-43FA-95CF-4865DEA9A50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7F3037A6-6C55-4105-B263-F4C5762B622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BDF64187-1864-4C44-A72E-D48D6D85DD1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74C60876-2007-482F-B930-ACFE8F5F587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2" name="直線コネクタ 211">
          <a:extLst>
            <a:ext uri="{FF2B5EF4-FFF2-40B4-BE49-F238E27FC236}">
              <a16:creationId xmlns:a16="http://schemas.microsoft.com/office/drawing/2014/main" id="{0F5C313B-0FF5-4C37-9B12-E165BE61856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3" name="テキスト ボックス 212">
          <a:extLst>
            <a:ext uri="{FF2B5EF4-FFF2-40B4-BE49-F238E27FC236}">
              <a16:creationId xmlns:a16="http://schemas.microsoft.com/office/drawing/2014/main" id="{4541CD9C-F860-41A1-A32D-0F0D48011504}"/>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4" name="直線コネクタ 213">
          <a:extLst>
            <a:ext uri="{FF2B5EF4-FFF2-40B4-BE49-F238E27FC236}">
              <a16:creationId xmlns:a16="http://schemas.microsoft.com/office/drawing/2014/main" id="{E49B34C1-36D1-48FA-969A-930F6DFDCC8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5" name="テキスト ボックス 214">
          <a:extLst>
            <a:ext uri="{FF2B5EF4-FFF2-40B4-BE49-F238E27FC236}">
              <a16:creationId xmlns:a16="http://schemas.microsoft.com/office/drawing/2014/main" id="{AF5D892C-2C35-452C-BDC5-289E0BF05FF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6" name="直線コネクタ 215">
          <a:extLst>
            <a:ext uri="{FF2B5EF4-FFF2-40B4-BE49-F238E27FC236}">
              <a16:creationId xmlns:a16="http://schemas.microsoft.com/office/drawing/2014/main" id="{BE504899-39D2-4FE9-B196-5FA4462715D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7" name="テキスト ボックス 216">
          <a:extLst>
            <a:ext uri="{FF2B5EF4-FFF2-40B4-BE49-F238E27FC236}">
              <a16:creationId xmlns:a16="http://schemas.microsoft.com/office/drawing/2014/main" id="{F5C2BE0D-1A3C-4C2E-818B-ADF3EAEE97F4}"/>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8" name="直線コネクタ 217">
          <a:extLst>
            <a:ext uri="{FF2B5EF4-FFF2-40B4-BE49-F238E27FC236}">
              <a16:creationId xmlns:a16="http://schemas.microsoft.com/office/drawing/2014/main" id="{7D2FC75E-F7D0-4ED2-9C80-A1C33F99191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9" name="テキスト ボックス 218">
          <a:extLst>
            <a:ext uri="{FF2B5EF4-FFF2-40B4-BE49-F238E27FC236}">
              <a16:creationId xmlns:a16="http://schemas.microsoft.com/office/drawing/2014/main" id="{AB991819-7C41-448E-A61C-89D026E267FB}"/>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0" name="直線コネクタ 219">
          <a:extLst>
            <a:ext uri="{FF2B5EF4-FFF2-40B4-BE49-F238E27FC236}">
              <a16:creationId xmlns:a16="http://schemas.microsoft.com/office/drawing/2014/main" id="{A7499CA4-9D71-4E68-9E55-1A77329D1D7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1" name="テキスト ボックス 220">
          <a:extLst>
            <a:ext uri="{FF2B5EF4-FFF2-40B4-BE49-F238E27FC236}">
              <a16:creationId xmlns:a16="http://schemas.microsoft.com/office/drawing/2014/main" id="{5817894A-B8F9-4F93-8CA1-89E6677BA13B}"/>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2" name="直線コネクタ 221">
          <a:extLst>
            <a:ext uri="{FF2B5EF4-FFF2-40B4-BE49-F238E27FC236}">
              <a16:creationId xmlns:a16="http://schemas.microsoft.com/office/drawing/2014/main" id="{EBEAB690-86B3-49EA-A401-A2922EB4E62C}"/>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3" name="テキスト ボックス 222">
          <a:extLst>
            <a:ext uri="{FF2B5EF4-FFF2-40B4-BE49-F238E27FC236}">
              <a16:creationId xmlns:a16="http://schemas.microsoft.com/office/drawing/2014/main" id="{3F9C4894-F586-49B1-8869-FAC83AD9B342}"/>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F4F13624-6A7E-44DD-81C0-0F4D873086D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a:extLst>
            <a:ext uri="{FF2B5EF4-FFF2-40B4-BE49-F238E27FC236}">
              <a16:creationId xmlns:a16="http://schemas.microsoft.com/office/drawing/2014/main" id="{83B4CF7B-2D0D-4DE3-A144-BA329DBCD87D}"/>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9196E45A-00C7-4A32-AC9A-8565F808DDA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7" name="直線コネクタ 226">
          <a:extLst>
            <a:ext uri="{FF2B5EF4-FFF2-40B4-BE49-F238E27FC236}">
              <a16:creationId xmlns:a16="http://schemas.microsoft.com/office/drawing/2014/main" id="{D4A90E76-6865-4263-A168-E86F538D5BED}"/>
            </a:ext>
          </a:extLst>
        </xdr:cNvPr>
        <xdr:cNvCxnSpPr/>
      </xdr:nvCxnSpPr>
      <xdr:spPr>
        <a:xfrm flipV="1">
          <a:off x="10476865" y="9605559"/>
          <a:ext cx="0" cy="137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8" name="【橋りょう・トンネル】&#10;一人当たり有形固定資産（償却資産）額最小値テキスト">
          <a:extLst>
            <a:ext uri="{FF2B5EF4-FFF2-40B4-BE49-F238E27FC236}">
              <a16:creationId xmlns:a16="http://schemas.microsoft.com/office/drawing/2014/main" id="{EEC29A95-3587-4FB1-94A3-7DCC2956A2D6}"/>
            </a:ext>
          </a:extLst>
        </xdr:cNvPr>
        <xdr:cNvSpPr txBox="1"/>
      </xdr:nvSpPr>
      <xdr:spPr>
        <a:xfrm>
          <a:off x="10515600" y="1098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9" name="直線コネクタ 228">
          <a:extLst>
            <a:ext uri="{FF2B5EF4-FFF2-40B4-BE49-F238E27FC236}">
              <a16:creationId xmlns:a16="http://schemas.microsoft.com/office/drawing/2014/main" id="{07B92855-FDE8-44C4-90D2-E59359370484}"/>
            </a:ext>
          </a:extLst>
        </xdr:cNvPr>
        <xdr:cNvCxnSpPr/>
      </xdr:nvCxnSpPr>
      <xdr:spPr>
        <a:xfrm>
          <a:off x="10388600" y="10979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30" name="【橋りょう・トンネル】&#10;一人当たり有形固定資産（償却資産）額最大値テキスト">
          <a:extLst>
            <a:ext uri="{FF2B5EF4-FFF2-40B4-BE49-F238E27FC236}">
              <a16:creationId xmlns:a16="http://schemas.microsoft.com/office/drawing/2014/main" id="{443A4EA3-C103-43DD-A36F-210AD58B44CE}"/>
            </a:ext>
          </a:extLst>
        </xdr:cNvPr>
        <xdr:cNvSpPr txBox="1"/>
      </xdr:nvSpPr>
      <xdr:spPr>
        <a:xfrm>
          <a:off x="10515600" y="938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31" name="直線コネクタ 230">
          <a:extLst>
            <a:ext uri="{FF2B5EF4-FFF2-40B4-BE49-F238E27FC236}">
              <a16:creationId xmlns:a16="http://schemas.microsoft.com/office/drawing/2014/main" id="{A46B99B9-B2AA-4F7D-9665-D7C2657A3D21}"/>
            </a:ext>
          </a:extLst>
        </xdr:cNvPr>
        <xdr:cNvCxnSpPr/>
      </xdr:nvCxnSpPr>
      <xdr:spPr>
        <a:xfrm>
          <a:off x="10388600" y="9605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170211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1F366392-91D7-48F9-89B0-54A96E94BF82}"/>
            </a:ext>
          </a:extLst>
        </xdr:cNvPr>
        <xdr:cNvSpPr txBox="1"/>
      </xdr:nvSpPr>
      <xdr:spPr>
        <a:xfrm>
          <a:off x="10515600" y="1028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3" name="フローチャート: 判断 232">
          <a:extLst>
            <a:ext uri="{FF2B5EF4-FFF2-40B4-BE49-F238E27FC236}">
              <a16:creationId xmlns:a16="http://schemas.microsoft.com/office/drawing/2014/main" id="{97AEDBB0-747F-45E7-A643-6ED64D377986}"/>
            </a:ext>
          </a:extLst>
        </xdr:cNvPr>
        <xdr:cNvSpPr/>
      </xdr:nvSpPr>
      <xdr:spPr>
        <a:xfrm>
          <a:off x="10426700" y="1043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4" name="フローチャート: 判断 233">
          <a:extLst>
            <a:ext uri="{FF2B5EF4-FFF2-40B4-BE49-F238E27FC236}">
              <a16:creationId xmlns:a16="http://schemas.microsoft.com/office/drawing/2014/main" id="{58C40C71-2041-47BD-B027-CCD281AA8FC9}"/>
            </a:ext>
          </a:extLst>
        </xdr:cNvPr>
        <xdr:cNvSpPr/>
      </xdr:nvSpPr>
      <xdr:spPr>
        <a:xfrm>
          <a:off x="9588500" y="1042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5" name="フローチャート: 判断 234">
          <a:extLst>
            <a:ext uri="{FF2B5EF4-FFF2-40B4-BE49-F238E27FC236}">
              <a16:creationId xmlns:a16="http://schemas.microsoft.com/office/drawing/2014/main" id="{0BEA8080-C14B-4E76-965E-6B803469F4D5}"/>
            </a:ext>
          </a:extLst>
        </xdr:cNvPr>
        <xdr:cNvSpPr/>
      </xdr:nvSpPr>
      <xdr:spPr>
        <a:xfrm>
          <a:off x="8699500" y="1042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6" name="フローチャート: 判断 235">
          <a:extLst>
            <a:ext uri="{FF2B5EF4-FFF2-40B4-BE49-F238E27FC236}">
              <a16:creationId xmlns:a16="http://schemas.microsoft.com/office/drawing/2014/main" id="{830F690A-A8DD-4328-97EC-B79133FC5A27}"/>
            </a:ext>
          </a:extLst>
        </xdr:cNvPr>
        <xdr:cNvSpPr/>
      </xdr:nvSpPr>
      <xdr:spPr>
        <a:xfrm>
          <a:off x="7810500" y="104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7" name="フローチャート: 判断 236">
          <a:extLst>
            <a:ext uri="{FF2B5EF4-FFF2-40B4-BE49-F238E27FC236}">
              <a16:creationId xmlns:a16="http://schemas.microsoft.com/office/drawing/2014/main" id="{619CB9FF-3BF8-4C0B-9251-48EFAED12B14}"/>
            </a:ext>
          </a:extLst>
        </xdr:cNvPr>
        <xdr:cNvSpPr/>
      </xdr:nvSpPr>
      <xdr:spPr>
        <a:xfrm>
          <a:off x="6921500" y="1029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0471BE5-B909-48B9-B4DA-11973DCA67F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E0626CC-E6AA-4E2F-9E98-A0D08ADB318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874F16-41EF-4226-BA56-38FE26FA32F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A1CFB41-60E3-4C3F-B1F3-501CA39AE7C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1618FCA-62E1-4CD4-A0BB-057DC5CC420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72118</xdr:rowOff>
    </xdr:from>
    <xdr:to>
      <xdr:col>55</xdr:col>
      <xdr:colOff>50800</xdr:colOff>
      <xdr:row>62</xdr:row>
      <xdr:rowOff>2268</xdr:rowOff>
    </xdr:to>
    <xdr:sp macro="" textlink="">
      <xdr:nvSpPr>
        <xdr:cNvPr id="243" name="楕円 242">
          <a:extLst>
            <a:ext uri="{FF2B5EF4-FFF2-40B4-BE49-F238E27FC236}">
              <a16:creationId xmlns:a16="http://schemas.microsoft.com/office/drawing/2014/main" id="{F0F54423-890A-4CF0-BD8E-F3A81AC35F98}"/>
            </a:ext>
          </a:extLst>
        </xdr:cNvPr>
        <xdr:cNvSpPr/>
      </xdr:nvSpPr>
      <xdr:spPr>
        <a:xfrm>
          <a:off x="10426700" y="1053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50545</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0990BB1D-76C6-4BEB-81CF-C7C2341BD57E}"/>
            </a:ext>
          </a:extLst>
        </xdr:cNvPr>
        <xdr:cNvSpPr txBox="1"/>
      </xdr:nvSpPr>
      <xdr:spPr>
        <a:xfrm>
          <a:off x="10515600" y="10508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71034</xdr:rowOff>
    </xdr:from>
    <xdr:to>
      <xdr:col>50</xdr:col>
      <xdr:colOff>165100</xdr:colOff>
      <xdr:row>62</xdr:row>
      <xdr:rowOff>1184</xdr:rowOff>
    </xdr:to>
    <xdr:sp macro="" textlink="">
      <xdr:nvSpPr>
        <xdr:cNvPr id="245" name="楕円 244">
          <a:extLst>
            <a:ext uri="{FF2B5EF4-FFF2-40B4-BE49-F238E27FC236}">
              <a16:creationId xmlns:a16="http://schemas.microsoft.com/office/drawing/2014/main" id="{2C6C8CE1-5602-4CB1-A880-BBE2F5E7B2AE}"/>
            </a:ext>
          </a:extLst>
        </xdr:cNvPr>
        <xdr:cNvSpPr/>
      </xdr:nvSpPr>
      <xdr:spPr>
        <a:xfrm>
          <a:off x="9588500" y="1052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121834</xdr:rowOff>
    </xdr:from>
    <xdr:to>
      <xdr:col>55</xdr:col>
      <xdr:colOff>0</xdr:colOff>
      <xdr:row>61</xdr:row>
      <xdr:rowOff>122918</xdr:rowOff>
    </xdr:to>
    <xdr:cxnSp macro="">
      <xdr:nvCxnSpPr>
        <xdr:cNvPr id="246" name="直線コネクタ 245">
          <a:extLst>
            <a:ext uri="{FF2B5EF4-FFF2-40B4-BE49-F238E27FC236}">
              <a16:creationId xmlns:a16="http://schemas.microsoft.com/office/drawing/2014/main" id="{91C2B35C-07FA-496A-8AD3-7CDD514A0AC9}"/>
            </a:ext>
          </a:extLst>
        </xdr:cNvPr>
        <xdr:cNvCxnSpPr/>
      </xdr:nvCxnSpPr>
      <xdr:spPr>
        <a:xfrm>
          <a:off x="9639300" y="10580284"/>
          <a:ext cx="838200" cy="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70586</xdr:rowOff>
    </xdr:from>
    <xdr:to>
      <xdr:col>46</xdr:col>
      <xdr:colOff>38100</xdr:colOff>
      <xdr:row>62</xdr:row>
      <xdr:rowOff>736</xdr:rowOff>
    </xdr:to>
    <xdr:sp macro="" textlink="">
      <xdr:nvSpPr>
        <xdr:cNvPr id="247" name="楕円 246">
          <a:extLst>
            <a:ext uri="{FF2B5EF4-FFF2-40B4-BE49-F238E27FC236}">
              <a16:creationId xmlns:a16="http://schemas.microsoft.com/office/drawing/2014/main" id="{23BCC3EE-3D21-407E-84D2-3EFD13647685}"/>
            </a:ext>
          </a:extLst>
        </xdr:cNvPr>
        <xdr:cNvSpPr/>
      </xdr:nvSpPr>
      <xdr:spPr>
        <a:xfrm>
          <a:off x="8699500" y="1052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121386</xdr:rowOff>
    </xdr:from>
    <xdr:to>
      <xdr:col>50</xdr:col>
      <xdr:colOff>114300</xdr:colOff>
      <xdr:row>61</xdr:row>
      <xdr:rowOff>121834</xdr:rowOff>
    </xdr:to>
    <xdr:cxnSp macro="">
      <xdr:nvCxnSpPr>
        <xdr:cNvPr id="248" name="直線コネクタ 247">
          <a:extLst>
            <a:ext uri="{FF2B5EF4-FFF2-40B4-BE49-F238E27FC236}">
              <a16:creationId xmlns:a16="http://schemas.microsoft.com/office/drawing/2014/main" id="{1B20E1FD-F447-420D-AFC4-8415C1EE5C5F}"/>
            </a:ext>
          </a:extLst>
        </xdr:cNvPr>
        <xdr:cNvCxnSpPr/>
      </xdr:nvCxnSpPr>
      <xdr:spPr>
        <a:xfrm>
          <a:off x="8750300" y="10579836"/>
          <a:ext cx="889000" cy="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66949</xdr:rowOff>
    </xdr:from>
    <xdr:to>
      <xdr:col>41</xdr:col>
      <xdr:colOff>101600</xdr:colOff>
      <xdr:row>61</xdr:row>
      <xdr:rowOff>168549</xdr:rowOff>
    </xdr:to>
    <xdr:sp macro="" textlink="">
      <xdr:nvSpPr>
        <xdr:cNvPr id="249" name="楕円 248">
          <a:extLst>
            <a:ext uri="{FF2B5EF4-FFF2-40B4-BE49-F238E27FC236}">
              <a16:creationId xmlns:a16="http://schemas.microsoft.com/office/drawing/2014/main" id="{1B0F44B7-3661-4D34-AC5C-C283D6668A63}"/>
            </a:ext>
          </a:extLst>
        </xdr:cNvPr>
        <xdr:cNvSpPr/>
      </xdr:nvSpPr>
      <xdr:spPr>
        <a:xfrm>
          <a:off x="7810500" y="1052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117749</xdr:rowOff>
    </xdr:from>
    <xdr:to>
      <xdr:col>45</xdr:col>
      <xdr:colOff>177800</xdr:colOff>
      <xdr:row>61</xdr:row>
      <xdr:rowOff>121386</xdr:rowOff>
    </xdr:to>
    <xdr:cxnSp macro="">
      <xdr:nvCxnSpPr>
        <xdr:cNvPr id="250" name="直線コネクタ 249">
          <a:extLst>
            <a:ext uri="{FF2B5EF4-FFF2-40B4-BE49-F238E27FC236}">
              <a16:creationId xmlns:a16="http://schemas.microsoft.com/office/drawing/2014/main" id="{55D494D5-B6A7-4767-B63F-504591A71552}"/>
            </a:ext>
          </a:extLst>
        </xdr:cNvPr>
        <xdr:cNvCxnSpPr/>
      </xdr:nvCxnSpPr>
      <xdr:spPr>
        <a:xfrm>
          <a:off x="7861300" y="10576199"/>
          <a:ext cx="889000" cy="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67866</xdr:rowOff>
    </xdr:from>
    <xdr:to>
      <xdr:col>36</xdr:col>
      <xdr:colOff>165100</xdr:colOff>
      <xdr:row>61</xdr:row>
      <xdr:rowOff>169466</xdr:rowOff>
    </xdr:to>
    <xdr:sp macro="" textlink="">
      <xdr:nvSpPr>
        <xdr:cNvPr id="251" name="楕円 250">
          <a:extLst>
            <a:ext uri="{FF2B5EF4-FFF2-40B4-BE49-F238E27FC236}">
              <a16:creationId xmlns:a16="http://schemas.microsoft.com/office/drawing/2014/main" id="{3FBE9F4B-B839-4743-A3D1-B5F9ECBDE131}"/>
            </a:ext>
          </a:extLst>
        </xdr:cNvPr>
        <xdr:cNvSpPr/>
      </xdr:nvSpPr>
      <xdr:spPr>
        <a:xfrm>
          <a:off x="6921500" y="1052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117749</xdr:rowOff>
    </xdr:from>
    <xdr:to>
      <xdr:col>41</xdr:col>
      <xdr:colOff>50800</xdr:colOff>
      <xdr:row>61</xdr:row>
      <xdr:rowOff>118666</xdr:rowOff>
    </xdr:to>
    <xdr:cxnSp macro="">
      <xdr:nvCxnSpPr>
        <xdr:cNvPr id="252" name="直線コネクタ 251">
          <a:extLst>
            <a:ext uri="{FF2B5EF4-FFF2-40B4-BE49-F238E27FC236}">
              <a16:creationId xmlns:a16="http://schemas.microsoft.com/office/drawing/2014/main" id="{B47361F6-A335-4B0A-AF79-8B00BB052578}"/>
            </a:ext>
          </a:extLst>
        </xdr:cNvPr>
        <xdr:cNvCxnSpPr/>
      </xdr:nvCxnSpPr>
      <xdr:spPr>
        <a:xfrm flipV="1">
          <a:off x="6972300" y="10576199"/>
          <a:ext cx="889000" cy="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83319</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62E52C6E-3003-4B0D-B05F-8FF06E2F56B4}"/>
            </a:ext>
          </a:extLst>
        </xdr:cNvPr>
        <xdr:cNvSpPr txBox="1"/>
      </xdr:nvSpPr>
      <xdr:spPr>
        <a:xfrm>
          <a:off x="9327095" y="10198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88897</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216F4DDD-BAC3-41AF-A185-BDAE32BA2750}"/>
            </a:ext>
          </a:extLst>
        </xdr:cNvPr>
        <xdr:cNvSpPr txBox="1"/>
      </xdr:nvSpPr>
      <xdr:spPr>
        <a:xfrm>
          <a:off x="8450795" y="10204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92692</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C8C0B7D0-463A-45DB-8F7B-35F90EC130B0}"/>
            </a:ext>
          </a:extLst>
        </xdr:cNvPr>
        <xdr:cNvSpPr txBox="1"/>
      </xdr:nvSpPr>
      <xdr:spPr>
        <a:xfrm>
          <a:off x="7561795" y="1020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CAACA011-8FE9-4524-AB58-1CBE2BAFEB24}"/>
            </a:ext>
          </a:extLst>
        </xdr:cNvPr>
        <xdr:cNvSpPr txBox="1"/>
      </xdr:nvSpPr>
      <xdr:spPr>
        <a:xfrm>
          <a:off x="6672795" y="1006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163761</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9C783FEB-7AFD-4B62-A988-4445749168DD}"/>
            </a:ext>
          </a:extLst>
        </xdr:cNvPr>
        <xdr:cNvSpPr txBox="1"/>
      </xdr:nvSpPr>
      <xdr:spPr>
        <a:xfrm>
          <a:off x="9327095" y="10622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163313</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B409065D-1959-4FCF-B74C-54B75641A381}"/>
            </a:ext>
          </a:extLst>
        </xdr:cNvPr>
        <xdr:cNvSpPr txBox="1"/>
      </xdr:nvSpPr>
      <xdr:spPr>
        <a:xfrm>
          <a:off x="8450795" y="1062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159676</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138E6B4A-FC64-4354-A321-348FEE6B663F}"/>
            </a:ext>
          </a:extLst>
        </xdr:cNvPr>
        <xdr:cNvSpPr txBox="1"/>
      </xdr:nvSpPr>
      <xdr:spPr>
        <a:xfrm>
          <a:off x="7561795" y="10618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160593</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D01F7F0D-D21D-46FC-87BD-90B239372D62}"/>
            </a:ext>
          </a:extLst>
        </xdr:cNvPr>
        <xdr:cNvSpPr txBox="1"/>
      </xdr:nvSpPr>
      <xdr:spPr>
        <a:xfrm>
          <a:off x="6672795" y="10619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4B644CA-1234-48D7-9137-13E9A93D2C8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93280408-109D-4375-869D-0A7C1D47CA4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3A3F155-6FE5-4419-89D2-E2779AE4A0A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991AA087-877C-41C6-946B-474F6AB0EF3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2A70BE7D-761D-4EFD-9F2F-95EF4DAF42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8564A93E-2E2E-4FE4-8212-C4BFCB569A9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7CD34342-10CF-4A3F-986C-27ABCC87538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B5FE071-1C7E-4B9A-AE3E-95CB34E8C2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D16FE1FC-3A17-447E-9C76-BEA6BA1AFDC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5F082481-C3B9-4F51-A0FA-6D581AFDE1F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E48B915-4980-45D7-9DFA-1C88CE2CAD4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F8ED67C8-DF8A-4E79-838C-7323194CCC21}"/>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3" name="テキスト ボックス 272">
          <a:extLst>
            <a:ext uri="{FF2B5EF4-FFF2-40B4-BE49-F238E27FC236}">
              <a16:creationId xmlns:a16="http://schemas.microsoft.com/office/drawing/2014/main" id="{9F6AA0A2-621E-4508-9D78-C6E5B12EC8F7}"/>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BE310A5E-3F5A-498F-A426-67A0FCD5418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3281E658-252B-4DEA-BA17-E72032706CB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7779FFAD-8F54-458F-B855-FF19F629DDE6}"/>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B253B0ED-834C-443B-9CB7-A3A22D6508BD}"/>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AB06A197-A9E5-4637-B4A0-32BD88763A0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3CF62303-844E-481B-9068-0F3C6884F20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9B1FE351-9AC8-4A68-9CFD-B5DC5151C9D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3D264386-3452-450E-8F56-546FBBA8ECA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公営住宅】&#10;有形固定資産減価償却率グラフ枠">
          <a:extLst>
            <a:ext uri="{FF2B5EF4-FFF2-40B4-BE49-F238E27FC236}">
              <a16:creationId xmlns:a16="http://schemas.microsoft.com/office/drawing/2014/main" id="{B534C7AE-7AFD-47D9-BF88-87B488D946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3" name="直線コネクタ 282">
          <a:extLst>
            <a:ext uri="{FF2B5EF4-FFF2-40B4-BE49-F238E27FC236}">
              <a16:creationId xmlns:a16="http://schemas.microsoft.com/office/drawing/2014/main" id="{DD3D9D08-9D50-428E-82F0-3E16B37C8C79}"/>
            </a:ext>
          </a:extLst>
        </xdr:cNvPr>
        <xdr:cNvCxnSpPr/>
      </xdr:nvCxnSpPr>
      <xdr:spPr>
        <a:xfrm flipV="1">
          <a:off x="4634865" y="13621513"/>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4" name="【公営住宅】&#10;有形固定資産減価償却率最小値テキスト">
          <a:extLst>
            <a:ext uri="{FF2B5EF4-FFF2-40B4-BE49-F238E27FC236}">
              <a16:creationId xmlns:a16="http://schemas.microsoft.com/office/drawing/2014/main" id="{3FDC2C8A-8A7F-4AA6-9548-89EA59C0C4D3}"/>
            </a:ext>
          </a:extLst>
        </xdr:cNvPr>
        <xdr:cNvSpPr txBox="1"/>
      </xdr:nvSpPr>
      <xdr:spPr>
        <a:xfrm>
          <a:off x="4673600" y="14745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5" name="直線コネクタ 284">
          <a:extLst>
            <a:ext uri="{FF2B5EF4-FFF2-40B4-BE49-F238E27FC236}">
              <a16:creationId xmlns:a16="http://schemas.microsoft.com/office/drawing/2014/main" id="{BF721DC4-6686-48D7-9C5B-F245B0145672}"/>
            </a:ext>
          </a:extLst>
        </xdr:cNvPr>
        <xdr:cNvCxnSpPr/>
      </xdr:nvCxnSpPr>
      <xdr:spPr>
        <a:xfrm>
          <a:off x="4546600" y="1474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6" name="【公営住宅】&#10;有形固定資産減価償却率最大値テキスト">
          <a:extLst>
            <a:ext uri="{FF2B5EF4-FFF2-40B4-BE49-F238E27FC236}">
              <a16:creationId xmlns:a16="http://schemas.microsoft.com/office/drawing/2014/main" id="{A588B069-7252-4E33-B501-14B59864A6BA}"/>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7" name="直線コネクタ 286">
          <a:extLst>
            <a:ext uri="{FF2B5EF4-FFF2-40B4-BE49-F238E27FC236}">
              <a16:creationId xmlns:a16="http://schemas.microsoft.com/office/drawing/2014/main" id="{64C41735-5939-4A43-9939-4A6C3E4CB8CD}"/>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2303</xdr:rowOff>
    </xdr:from>
    <xdr:ext cx="405111" cy="259045"/>
    <xdr:sp macro="" textlink="">
      <xdr:nvSpPr>
        <xdr:cNvPr id="288" name="【公営住宅】&#10;有形固定資産減価償却率平均値テキスト">
          <a:extLst>
            <a:ext uri="{FF2B5EF4-FFF2-40B4-BE49-F238E27FC236}">
              <a16:creationId xmlns:a16="http://schemas.microsoft.com/office/drawing/2014/main" id="{D4B9EEF9-67A7-442B-A62E-3DBA47620726}"/>
            </a:ext>
          </a:extLst>
        </xdr:cNvPr>
        <xdr:cNvSpPr txBox="1"/>
      </xdr:nvSpPr>
      <xdr:spPr>
        <a:xfrm>
          <a:off x="4673600" y="14061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9" name="フローチャート: 判断 288">
          <a:extLst>
            <a:ext uri="{FF2B5EF4-FFF2-40B4-BE49-F238E27FC236}">
              <a16:creationId xmlns:a16="http://schemas.microsoft.com/office/drawing/2014/main" id="{71AD80FC-786A-42D6-936C-E41FD0BB2B55}"/>
            </a:ext>
          </a:extLst>
        </xdr:cNvPr>
        <xdr:cNvSpPr/>
      </xdr:nvSpPr>
      <xdr:spPr>
        <a:xfrm>
          <a:off x="4584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90" name="フローチャート: 判断 289">
          <a:extLst>
            <a:ext uri="{FF2B5EF4-FFF2-40B4-BE49-F238E27FC236}">
              <a16:creationId xmlns:a16="http://schemas.microsoft.com/office/drawing/2014/main" id="{E5689083-ADBF-40ED-A73F-086493505BC8}"/>
            </a:ext>
          </a:extLst>
        </xdr:cNvPr>
        <xdr:cNvSpPr/>
      </xdr:nvSpPr>
      <xdr:spPr>
        <a:xfrm>
          <a:off x="3746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1" name="フローチャート: 判断 290">
          <a:extLst>
            <a:ext uri="{FF2B5EF4-FFF2-40B4-BE49-F238E27FC236}">
              <a16:creationId xmlns:a16="http://schemas.microsoft.com/office/drawing/2014/main" id="{4FCCCC4E-8E01-4F0B-8930-24F71D55DCD3}"/>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2" name="フローチャート: 判断 291">
          <a:extLst>
            <a:ext uri="{FF2B5EF4-FFF2-40B4-BE49-F238E27FC236}">
              <a16:creationId xmlns:a16="http://schemas.microsoft.com/office/drawing/2014/main" id="{6C6B0521-270F-4905-88C1-1962FC09724A}"/>
            </a:ext>
          </a:extLst>
        </xdr:cNvPr>
        <xdr:cNvSpPr/>
      </xdr:nvSpPr>
      <xdr:spPr>
        <a:xfrm>
          <a:off x="1968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3" name="フローチャート: 判断 292">
          <a:extLst>
            <a:ext uri="{FF2B5EF4-FFF2-40B4-BE49-F238E27FC236}">
              <a16:creationId xmlns:a16="http://schemas.microsoft.com/office/drawing/2014/main" id="{F9CBC298-E990-4184-8DBD-36904A5C2B1D}"/>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DF56CA3-C0CF-4F1C-B7AE-E4F093A1E11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E6EEF15-D283-428E-99CC-D079056BBCB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5EB4D0E-0600-4C63-B44E-D9C2372A841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AE837C6-37A8-42AC-9F45-E22D90E8C4B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6AF222D-026C-4632-A331-0CE8AA07D30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92456</xdr:rowOff>
    </xdr:from>
    <xdr:to>
      <xdr:col>24</xdr:col>
      <xdr:colOff>114300</xdr:colOff>
      <xdr:row>81</xdr:row>
      <xdr:rowOff>22606</xdr:rowOff>
    </xdr:to>
    <xdr:sp macro="" textlink="">
      <xdr:nvSpPr>
        <xdr:cNvPr id="299" name="楕円 298">
          <a:extLst>
            <a:ext uri="{FF2B5EF4-FFF2-40B4-BE49-F238E27FC236}">
              <a16:creationId xmlns:a16="http://schemas.microsoft.com/office/drawing/2014/main" id="{4F0963CC-FA42-448C-B4A3-1FA24AC1A312}"/>
            </a:ext>
          </a:extLst>
        </xdr:cNvPr>
        <xdr:cNvSpPr/>
      </xdr:nvSpPr>
      <xdr:spPr>
        <a:xfrm>
          <a:off x="4584700" y="138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115333</xdr:rowOff>
    </xdr:from>
    <xdr:ext cx="405111" cy="259045"/>
    <xdr:sp macro="" textlink="">
      <xdr:nvSpPr>
        <xdr:cNvPr id="300" name="【公営住宅】&#10;有形固定資産減価償却率該当値テキスト">
          <a:extLst>
            <a:ext uri="{FF2B5EF4-FFF2-40B4-BE49-F238E27FC236}">
              <a16:creationId xmlns:a16="http://schemas.microsoft.com/office/drawing/2014/main" id="{CCB01038-7D75-4C4C-A6C1-1E7F07A86A25}"/>
            </a:ext>
          </a:extLst>
        </xdr:cNvPr>
        <xdr:cNvSpPr txBox="1"/>
      </xdr:nvSpPr>
      <xdr:spPr>
        <a:xfrm>
          <a:off x="4673600" y="1365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42163</xdr:rowOff>
    </xdr:from>
    <xdr:to>
      <xdr:col>20</xdr:col>
      <xdr:colOff>38100</xdr:colOff>
      <xdr:row>80</xdr:row>
      <xdr:rowOff>143763</xdr:rowOff>
    </xdr:to>
    <xdr:sp macro="" textlink="">
      <xdr:nvSpPr>
        <xdr:cNvPr id="301" name="楕円 300">
          <a:extLst>
            <a:ext uri="{FF2B5EF4-FFF2-40B4-BE49-F238E27FC236}">
              <a16:creationId xmlns:a16="http://schemas.microsoft.com/office/drawing/2014/main" id="{3F069B47-7A9E-4881-A751-1F0881DC0552}"/>
            </a:ext>
          </a:extLst>
        </xdr:cNvPr>
        <xdr:cNvSpPr/>
      </xdr:nvSpPr>
      <xdr:spPr>
        <a:xfrm>
          <a:off x="3746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92963</xdr:rowOff>
    </xdr:from>
    <xdr:to>
      <xdr:col>24</xdr:col>
      <xdr:colOff>63500</xdr:colOff>
      <xdr:row>80</xdr:row>
      <xdr:rowOff>143256</xdr:rowOff>
    </xdr:to>
    <xdr:cxnSp macro="">
      <xdr:nvCxnSpPr>
        <xdr:cNvPr id="302" name="直線コネクタ 301">
          <a:extLst>
            <a:ext uri="{FF2B5EF4-FFF2-40B4-BE49-F238E27FC236}">
              <a16:creationId xmlns:a16="http://schemas.microsoft.com/office/drawing/2014/main" id="{C342582D-1901-4448-9ECB-77F4A7812E0A}"/>
            </a:ext>
          </a:extLst>
        </xdr:cNvPr>
        <xdr:cNvCxnSpPr/>
      </xdr:nvCxnSpPr>
      <xdr:spPr>
        <a:xfrm>
          <a:off x="3797300" y="13808963"/>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145035</xdr:rowOff>
    </xdr:from>
    <xdr:to>
      <xdr:col>15</xdr:col>
      <xdr:colOff>101600</xdr:colOff>
      <xdr:row>80</xdr:row>
      <xdr:rowOff>75185</xdr:rowOff>
    </xdr:to>
    <xdr:sp macro="" textlink="">
      <xdr:nvSpPr>
        <xdr:cNvPr id="303" name="楕円 302">
          <a:extLst>
            <a:ext uri="{FF2B5EF4-FFF2-40B4-BE49-F238E27FC236}">
              <a16:creationId xmlns:a16="http://schemas.microsoft.com/office/drawing/2014/main" id="{278046F3-EBC9-4952-A739-0CB9E46004E2}"/>
            </a:ext>
          </a:extLst>
        </xdr:cNvPr>
        <xdr:cNvSpPr/>
      </xdr:nvSpPr>
      <xdr:spPr>
        <a:xfrm>
          <a:off x="2857500" y="136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24385</xdr:rowOff>
    </xdr:from>
    <xdr:to>
      <xdr:col>19</xdr:col>
      <xdr:colOff>177800</xdr:colOff>
      <xdr:row>80</xdr:row>
      <xdr:rowOff>92963</xdr:rowOff>
    </xdr:to>
    <xdr:cxnSp macro="">
      <xdr:nvCxnSpPr>
        <xdr:cNvPr id="304" name="直線コネクタ 303">
          <a:extLst>
            <a:ext uri="{FF2B5EF4-FFF2-40B4-BE49-F238E27FC236}">
              <a16:creationId xmlns:a16="http://schemas.microsoft.com/office/drawing/2014/main" id="{F24A3537-979D-4CD9-87EF-113096B21CF8}"/>
            </a:ext>
          </a:extLst>
        </xdr:cNvPr>
        <xdr:cNvCxnSpPr/>
      </xdr:nvCxnSpPr>
      <xdr:spPr>
        <a:xfrm>
          <a:off x="2908300" y="13740385"/>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94742</xdr:rowOff>
    </xdr:from>
    <xdr:to>
      <xdr:col>10</xdr:col>
      <xdr:colOff>165100</xdr:colOff>
      <xdr:row>80</xdr:row>
      <xdr:rowOff>24892</xdr:rowOff>
    </xdr:to>
    <xdr:sp macro="" textlink="">
      <xdr:nvSpPr>
        <xdr:cNvPr id="305" name="楕円 304">
          <a:extLst>
            <a:ext uri="{FF2B5EF4-FFF2-40B4-BE49-F238E27FC236}">
              <a16:creationId xmlns:a16="http://schemas.microsoft.com/office/drawing/2014/main" id="{E5E4126E-6571-4269-B16F-B363D9DEA92D}"/>
            </a:ext>
          </a:extLst>
        </xdr:cNvPr>
        <xdr:cNvSpPr/>
      </xdr:nvSpPr>
      <xdr:spPr>
        <a:xfrm>
          <a:off x="1968500" y="1363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145542</xdr:rowOff>
    </xdr:from>
    <xdr:to>
      <xdr:col>15</xdr:col>
      <xdr:colOff>50800</xdr:colOff>
      <xdr:row>80</xdr:row>
      <xdr:rowOff>24385</xdr:rowOff>
    </xdr:to>
    <xdr:cxnSp macro="">
      <xdr:nvCxnSpPr>
        <xdr:cNvPr id="306" name="直線コネクタ 305">
          <a:extLst>
            <a:ext uri="{FF2B5EF4-FFF2-40B4-BE49-F238E27FC236}">
              <a16:creationId xmlns:a16="http://schemas.microsoft.com/office/drawing/2014/main" id="{339BB6BD-32F5-4CCB-97D7-8ED9BC37B795}"/>
            </a:ext>
          </a:extLst>
        </xdr:cNvPr>
        <xdr:cNvCxnSpPr/>
      </xdr:nvCxnSpPr>
      <xdr:spPr>
        <a:xfrm>
          <a:off x="2019300" y="13690092"/>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115315</xdr:rowOff>
    </xdr:from>
    <xdr:to>
      <xdr:col>6</xdr:col>
      <xdr:colOff>38100</xdr:colOff>
      <xdr:row>81</xdr:row>
      <xdr:rowOff>45465</xdr:rowOff>
    </xdr:to>
    <xdr:sp macro="" textlink="">
      <xdr:nvSpPr>
        <xdr:cNvPr id="307" name="楕円 306">
          <a:extLst>
            <a:ext uri="{FF2B5EF4-FFF2-40B4-BE49-F238E27FC236}">
              <a16:creationId xmlns:a16="http://schemas.microsoft.com/office/drawing/2014/main" id="{80AAAFAD-9E27-4969-BFD8-465E1E54B0C6}"/>
            </a:ext>
          </a:extLst>
        </xdr:cNvPr>
        <xdr:cNvSpPr/>
      </xdr:nvSpPr>
      <xdr:spPr>
        <a:xfrm>
          <a:off x="1079500" y="1383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145542</xdr:rowOff>
    </xdr:from>
    <xdr:to>
      <xdr:col>10</xdr:col>
      <xdr:colOff>114300</xdr:colOff>
      <xdr:row>80</xdr:row>
      <xdr:rowOff>166115</xdr:rowOff>
    </xdr:to>
    <xdr:cxnSp macro="">
      <xdr:nvCxnSpPr>
        <xdr:cNvPr id="308" name="直線コネクタ 307">
          <a:extLst>
            <a:ext uri="{FF2B5EF4-FFF2-40B4-BE49-F238E27FC236}">
              <a16:creationId xmlns:a16="http://schemas.microsoft.com/office/drawing/2014/main" id="{B2C43239-8B5C-4347-B0C4-02919E59E917}"/>
            </a:ext>
          </a:extLst>
        </xdr:cNvPr>
        <xdr:cNvCxnSpPr/>
      </xdr:nvCxnSpPr>
      <xdr:spPr>
        <a:xfrm flipV="1">
          <a:off x="1130300" y="13690092"/>
          <a:ext cx="889000" cy="19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75455</xdr:rowOff>
    </xdr:from>
    <xdr:ext cx="405111" cy="259045"/>
    <xdr:sp macro="" textlink="">
      <xdr:nvSpPr>
        <xdr:cNvPr id="309" name="n_1aveValue【公営住宅】&#10;有形固定資産減価償却率">
          <a:extLst>
            <a:ext uri="{FF2B5EF4-FFF2-40B4-BE49-F238E27FC236}">
              <a16:creationId xmlns:a16="http://schemas.microsoft.com/office/drawing/2014/main" id="{6CE62AD2-8279-4683-B7AB-1DF6CC0C06B5}"/>
            </a:ext>
          </a:extLst>
        </xdr:cNvPr>
        <xdr:cNvSpPr txBox="1"/>
      </xdr:nvSpPr>
      <xdr:spPr>
        <a:xfrm>
          <a:off x="35820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0" name="n_2aveValue【公営住宅】&#10;有形固定資産減価償却率">
          <a:extLst>
            <a:ext uri="{FF2B5EF4-FFF2-40B4-BE49-F238E27FC236}">
              <a16:creationId xmlns:a16="http://schemas.microsoft.com/office/drawing/2014/main" id="{9BB36FEC-1309-4133-9D06-C0A19016EBF8}"/>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141749</xdr:rowOff>
    </xdr:from>
    <xdr:ext cx="405111" cy="259045"/>
    <xdr:sp macro="" textlink="">
      <xdr:nvSpPr>
        <xdr:cNvPr id="311" name="n_3aveValue【公営住宅】&#10;有形固定資産減価償却率">
          <a:extLst>
            <a:ext uri="{FF2B5EF4-FFF2-40B4-BE49-F238E27FC236}">
              <a16:creationId xmlns:a16="http://schemas.microsoft.com/office/drawing/2014/main" id="{7B2B1737-2FEA-4215-8B7A-4159BA6A83DA}"/>
            </a:ext>
          </a:extLst>
        </xdr:cNvPr>
        <xdr:cNvSpPr txBox="1"/>
      </xdr:nvSpPr>
      <xdr:spPr>
        <a:xfrm>
          <a:off x="1816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2" name="n_4aveValue【公営住宅】&#10;有形固定資産減価償却率">
          <a:extLst>
            <a:ext uri="{FF2B5EF4-FFF2-40B4-BE49-F238E27FC236}">
              <a16:creationId xmlns:a16="http://schemas.microsoft.com/office/drawing/2014/main" id="{1BD7B6C5-9E0A-4440-9D43-DE7B06A910F4}"/>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160290</xdr:rowOff>
    </xdr:from>
    <xdr:ext cx="405111" cy="259045"/>
    <xdr:sp macro="" textlink="">
      <xdr:nvSpPr>
        <xdr:cNvPr id="313" name="n_1mainValue【公営住宅】&#10;有形固定資産減価償却率">
          <a:extLst>
            <a:ext uri="{FF2B5EF4-FFF2-40B4-BE49-F238E27FC236}">
              <a16:creationId xmlns:a16="http://schemas.microsoft.com/office/drawing/2014/main" id="{187959D6-BFB8-4C8A-A5EB-87E1E9C44AE8}"/>
            </a:ext>
          </a:extLst>
        </xdr:cNvPr>
        <xdr:cNvSpPr txBox="1"/>
      </xdr:nvSpPr>
      <xdr:spPr>
        <a:xfrm>
          <a:off x="3582044" y="1353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91712</xdr:rowOff>
    </xdr:from>
    <xdr:ext cx="405111" cy="259045"/>
    <xdr:sp macro="" textlink="">
      <xdr:nvSpPr>
        <xdr:cNvPr id="314" name="n_2mainValue【公営住宅】&#10;有形固定資産減価償却率">
          <a:extLst>
            <a:ext uri="{FF2B5EF4-FFF2-40B4-BE49-F238E27FC236}">
              <a16:creationId xmlns:a16="http://schemas.microsoft.com/office/drawing/2014/main" id="{E7BC0B39-CCB2-43BF-B212-96E784328B26}"/>
            </a:ext>
          </a:extLst>
        </xdr:cNvPr>
        <xdr:cNvSpPr txBox="1"/>
      </xdr:nvSpPr>
      <xdr:spPr>
        <a:xfrm>
          <a:off x="2705744" y="1346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41419</xdr:rowOff>
    </xdr:from>
    <xdr:ext cx="405111" cy="259045"/>
    <xdr:sp macro="" textlink="">
      <xdr:nvSpPr>
        <xdr:cNvPr id="315" name="n_3mainValue【公営住宅】&#10;有形固定資産減価償却率">
          <a:extLst>
            <a:ext uri="{FF2B5EF4-FFF2-40B4-BE49-F238E27FC236}">
              <a16:creationId xmlns:a16="http://schemas.microsoft.com/office/drawing/2014/main" id="{A21559B4-5702-4E38-8DF5-36BFCB44C6D8}"/>
            </a:ext>
          </a:extLst>
        </xdr:cNvPr>
        <xdr:cNvSpPr txBox="1"/>
      </xdr:nvSpPr>
      <xdr:spPr>
        <a:xfrm>
          <a:off x="1816744" y="1341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61992</xdr:rowOff>
    </xdr:from>
    <xdr:ext cx="405111" cy="259045"/>
    <xdr:sp macro="" textlink="">
      <xdr:nvSpPr>
        <xdr:cNvPr id="316" name="n_4mainValue【公営住宅】&#10;有形固定資産減価償却率">
          <a:extLst>
            <a:ext uri="{FF2B5EF4-FFF2-40B4-BE49-F238E27FC236}">
              <a16:creationId xmlns:a16="http://schemas.microsoft.com/office/drawing/2014/main" id="{154EDB74-A2B3-4C3B-9A35-886AC0DBE7F9}"/>
            </a:ext>
          </a:extLst>
        </xdr:cNvPr>
        <xdr:cNvSpPr txBox="1"/>
      </xdr:nvSpPr>
      <xdr:spPr>
        <a:xfrm>
          <a:off x="927744" y="136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B2A3BA21-0192-45AF-875C-6A9BB4ADAE4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5ECD43E1-CEE6-46AA-B187-B38F2782426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420FDC42-0D2D-4FBD-94DF-690B18AFCAA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4780673E-7414-49B3-AEFF-3C2453B0419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58D4DDF8-4CC4-4591-BCF5-0D99D85EFB5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2BFEDAE2-4790-44E1-AF54-118CFDF62CF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CE423D54-30E6-4736-8E6E-3156371BECB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EE976490-B648-4E0E-98BE-F2CEFE7E971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EA7D17A7-4D72-4C45-8E4E-D43F9BEAD2B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907E5875-E04F-4066-A75D-04CF9638F47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7" name="直線コネクタ 326">
          <a:extLst>
            <a:ext uri="{FF2B5EF4-FFF2-40B4-BE49-F238E27FC236}">
              <a16:creationId xmlns:a16="http://schemas.microsoft.com/office/drawing/2014/main" id="{30FD13FF-659D-4FCF-8178-95ABE26BA42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8" name="テキスト ボックス 327">
          <a:extLst>
            <a:ext uri="{FF2B5EF4-FFF2-40B4-BE49-F238E27FC236}">
              <a16:creationId xmlns:a16="http://schemas.microsoft.com/office/drawing/2014/main" id="{4BF231B5-9891-49DE-A970-CEB226E5844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9" name="直線コネクタ 328">
          <a:extLst>
            <a:ext uri="{FF2B5EF4-FFF2-40B4-BE49-F238E27FC236}">
              <a16:creationId xmlns:a16="http://schemas.microsoft.com/office/drawing/2014/main" id="{403F8591-0BFF-4D05-B82B-EEF5F3297E8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0" name="テキスト ボックス 329">
          <a:extLst>
            <a:ext uri="{FF2B5EF4-FFF2-40B4-BE49-F238E27FC236}">
              <a16:creationId xmlns:a16="http://schemas.microsoft.com/office/drawing/2014/main" id="{4CFBD3ED-AD5C-4AD2-9678-860A3432220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1" name="直線コネクタ 330">
          <a:extLst>
            <a:ext uri="{FF2B5EF4-FFF2-40B4-BE49-F238E27FC236}">
              <a16:creationId xmlns:a16="http://schemas.microsoft.com/office/drawing/2014/main" id="{BFEBCB4E-EC92-46AC-A0AF-B30E4181C5E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2" name="テキスト ボックス 331">
          <a:extLst>
            <a:ext uri="{FF2B5EF4-FFF2-40B4-BE49-F238E27FC236}">
              <a16:creationId xmlns:a16="http://schemas.microsoft.com/office/drawing/2014/main" id="{0177187F-D6FF-4BA9-9131-6EDFA0FA1C9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3" name="直線コネクタ 332">
          <a:extLst>
            <a:ext uri="{FF2B5EF4-FFF2-40B4-BE49-F238E27FC236}">
              <a16:creationId xmlns:a16="http://schemas.microsoft.com/office/drawing/2014/main" id="{47DB15B9-C3EC-4058-8731-062741DF81F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4" name="テキスト ボックス 333">
          <a:extLst>
            <a:ext uri="{FF2B5EF4-FFF2-40B4-BE49-F238E27FC236}">
              <a16:creationId xmlns:a16="http://schemas.microsoft.com/office/drawing/2014/main" id="{E5F4C7FF-25FF-4F19-8281-41C3E1035EB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5" name="直線コネクタ 334">
          <a:extLst>
            <a:ext uri="{FF2B5EF4-FFF2-40B4-BE49-F238E27FC236}">
              <a16:creationId xmlns:a16="http://schemas.microsoft.com/office/drawing/2014/main" id="{FC59AA0B-83EC-4A4C-907C-0D6EC18887C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6" name="テキスト ボックス 335">
          <a:extLst>
            <a:ext uri="{FF2B5EF4-FFF2-40B4-BE49-F238E27FC236}">
              <a16:creationId xmlns:a16="http://schemas.microsoft.com/office/drawing/2014/main" id="{4A82E180-66D4-4759-B2C0-49374D739C7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7" name="直線コネクタ 336">
          <a:extLst>
            <a:ext uri="{FF2B5EF4-FFF2-40B4-BE49-F238E27FC236}">
              <a16:creationId xmlns:a16="http://schemas.microsoft.com/office/drawing/2014/main" id="{E8D600C0-A3C6-4E55-B7A0-7915EC93612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8" name="テキスト ボックス 337">
          <a:extLst>
            <a:ext uri="{FF2B5EF4-FFF2-40B4-BE49-F238E27FC236}">
              <a16:creationId xmlns:a16="http://schemas.microsoft.com/office/drawing/2014/main" id="{18CECEF1-4476-4215-8A2A-401443F377A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EA00D75-3A76-4365-9F61-A020505EA88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8E94E5E-E7A2-499D-8FA2-5CE6B3CDE72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BDBFFCB-C40D-4862-95F6-615DA26D30D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2" name="直線コネクタ 341">
          <a:extLst>
            <a:ext uri="{FF2B5EF4-FFF2-40B4-BE49-F238E27FC236}">
              <a16:creationId xmlns:a16="http://schemas.microsoft.com/office/drawing/2014/main" id="{5F480106-C8F1-4F8F-9175-5E3BB38F01BE}"/>
            </a:ext>
          </a:extLst>
        </xdr:cNvPr>
        <xdr:cNvCxnSpPr/>
      </xdr:nvCxnSpPr>
      <xdr:spPr>
        <a:xfrm flipV="1">
          <a:off x="10476865" y="13449300"/>
          <a:ext cx="0" cy="127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3" name="【公営住宅】&#10;一人当たり面積最小値テキスト">
          <a:extLst>
            <a:ext uri="{FF2B5EF4-FFF2-40B4-BE49-F238E27FC236}">
              <a16:creationId xmlns:a16="http://schemas.microsoft.com/office/drawing/2014/main" id="{CED9720B-274A-4EAC-A5FC-2A28CE0AF3D0}"/>
            </a:ext>
          </a:extLst>
        </xdr:cNvPr>
        <xdr:cNvSpPr txBox="1"/>
      </xdr:nvSpPr>
      <xdr:spPr>
        <a:xfrm>
          <a:off x="10515600"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4" name="直線コネクタ 343">
          <a:extLst>
            <a:ext uri="{FF2B5EF4-FFF2-40B4-BE49-F238E27FC236}">
              <a16:creationId xmlns:a16="http://schemas.microsoft.com/office/drawing/2014/main" id="{E01BD7A7-5CDC-4F89-B67D-8DC454059ED8}"/>
            </a:ext>
          </a:extLst>
        </xdr:cNvPr>
        <xdr:cNvCxnSpPr/>
      </xdr:nvCxnSpPr>
      <xdr:spPr>
        <a:xfrm>
          <a:off x="10388600" y="1472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5" name="【公営住宅】&#10;一人当たり面積最大値テキスト">
          <a:extLst>
            <a:ext uri="{FF2B5EF4-FFF2-40B4-BE49-F238E27FC236}">
              <a16:creationId xmlns:a16="http://schemas.microsoft.com/office/drawing/2014/main" id="{872A832B-D5CA-43E2-B3AF-E1CE5284B702}"/>
            </a:ext>
          </a:extLst>
        </xdr:cNvPr>
        <xdr:cNvSpPr txBox="1"/>
      </xdr:nvSpPr>
      <xdr:spPr>
        <a:xfrm>
          <a:off x="10515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6" name="直線コネクタ 345">
          <a:extLst>
            <a:ext uri="{FF2B5EF4-FFF2-40B4-BE49-F238E27FC236}">
              <a16:creationId xmlns:a16="http://schemas.microsoft.com/office/drawing/2014/main" id="{7029DBA6-32D5-49F1-99D3-146A5F7EB08B}"/>
            </a:ext>
          </a:extLst>
        </xdr:cNvPr>
        <xdr:cNvCxnSpPr/>
      </xdr:nvCxnSpPr>
      <xdr:spPr>
        <a:xfrm>
          <a:off x="10388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31404</xdr:rowOff>
    </xdr:from>
    <xdr:ext cx="469744" cy="259045"/>
    <xdr:sp macro="" textlink="">
      <xdr:nvSpPr>
        <xdr:cNvPr id="347" name="【公営住宅】&#10;一人当たり面積平均値テキスト">
          <a:extLst>
            <a:ext uri="{FF2B5EF4-FFF2-40B4-BE49-F238E27FC236}">
              <a16:creationId xmlns:a16="http://schemas.microsoft.com/office/drawing/2014/main" id="{D62ECD55-B691-40E0-B99A-D1814963F835}"/>
            </a:ext>
          </a:extLst>
        </xdr:cNvPr>
        <xdr:cNvSpPr txBox="1"/>
      </xdr:nvSpPr>
      <xdr:spPr>
        <a:xfrm>
          <a:off x="10515600" y="14090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8" name="フローチャート: 判断 347">
          <a:extLst>
            <a:ext uri="{FF2B5EF4-FFF2-40B4-BE49-F238E27FC236}">
              <a16:creationId xmlns:a16="http://schemas.microsoft.com/office/drawing/2014/main" id="{A11B7DE2-3966-402D-8F3F-173EFE7018CA}"/>
            </a:ext>
          </a:extLst>
        </xdr:cNvPr>
        <xdr:cNvSpPr/>
      </xdr:nvSpPr>
      <xdr:spPr>
        <a:xfrm>
          <a:off x="10426700" y="1423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9" name="フローチャート: 判断 348">
          <a:extLst>
            <a:ext uri="{FF2B5EF4-FFF2-40B4-BE49-F238E27FC236}">
              <a16:creationId xmlns:a16="http://schemas.microsoft.com/office/drawing/2014/main" id="{4725413C-EC1E-45F1-9FE0-734EE3AFBCF2}"/>
            </a:ext>
          </a:extLst>
        </xdr:cNvPr>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50" name="フローチャート: 判断 349">
          <a:extLst>
            <a:ext uri="{FF2B5EF4-FFF2-40B4-BE49-F238E27FC236}">
              <a16:creationId xmlns:a16="http://schemas.microsoft.com/office/drawing/2014/main" id="{2766DEA2-0C00-4C1A-A854-649646A67CCA}"/>
            </a:ext>
          </a:extLst>
        </xdr:cNvPr>
        <xdr:cNvSpPr/>
      </xdr:nvSpPr>
      <xdr:spPr>
        <a:xfrm>
          <a:off x="8699500" y="142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51" name="フローチャート: 判断 350">
          <a:extLst>
            <a:ext uri="{FF2B5EF4-FFF2-40B4-BE49-F238E27FC236}">
              <a16:creationId xmlns:a16="http://schemas.microsoft.com/office/drawing/2014/main" id="{31DBE3A8-AB14-489B-91B3-4B4C254EC7AC}"/>
            </a:ext>
          </a:extLst>
        </xdr:cNvPr>
        <xdr:cNvSpPr/>
      </xdr:nvSpPr>
      <xdr:spPr>
        <a:xfrm>
          <a:off x="7810500" y="1427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2" name="フローチャート: 判断 351">
          <a:extLst>
            <a:ext uri="{FF2B5EF4-FFF2-40B4-BE49-F238E27FC236}">
              <a16:creationId xmlns:a16="http://schemas.microsoft.com/office/drawing/2014/main" id="{A8C0F5CA-9D27-4D99-8B77-93A1A3369A12}"/>
            </a:ext>
          </a:extLst>
        </xdr:cNvPr>
        <xdr:cNvSpPr/>
      </xdr:nvSpPr>
      <xdr:spPr>
        <a:xfrm>
          <a:off x="692150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DB17C9A-7608-4118-9F08-8F6498C455E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6F0FBDF-2886-4134-A8B1-32C14677A30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1EB21E9-1875-4A40-963E-A9CCD013F29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814C271-2152-46E8-A51E-67B57E95C18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5303D21-07AB-4840-BD89-89F9DA11CB5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117929</xdr:rowOff>
    </xdr:from>
    <xdr:to>
      <xdr:col>55</xdr:col>
      <xdr:colOff>50800</xdr:colOff>
      <xdr:row>85</xdr:row>
      <xdr:rowOff>48079</xdr:rowOff>
    </xdr:to>
    <xdr:sp macro="" textlink="">
      <xdr:nvSpPr>
        <xdr:cNvPr id="358" name="楕円 357">
          <a:extLst>
            <a:ext uri="{FF2B5EF4-FFF2-40B4-BE49-F238E27FC236}">
              <a16:creationId xmlns:a16="http://schemas.microsoft.com/office/drawing/2014/main" id="{66A8BBE7-2960-4345-8F2C-3826AEF8E469}"/>
            </a:ext>
          </a:extLst>
        </xdr:cNvPr>
        <xdr:cNvSpPr/>
      </xdr:nvSpPr>
      <xdr:spPr>
        <a:xfrm>
          <a:off x="104267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96356</xdr:rowOff>
    </xdr:from>
    <xdr:ext cx="469744" cy="259045"/>
    <xdr:sp macro="" textlink="">
      <xdr:nvSpPr>
        <xdr:cNvPr id="359" name="【公営住宅】&#10;一人当たり面積該当値テキスト">
          <a:extLst>
            <a:ext uri="{FF2B5EF4-FFF2-40B4-BE49-F238E27FC236}">
              <a16:creationId xmlns:a16="http://schemas.microsoft.com/office/drawing/2014/main" id="{308D7C50-7ED4-4441-A56A-5EF68A8B8FBD}"/>
            </a:ext>
          </a:extLst>
        </xdr:cNvPr>
        <xdr:cNvSpPr txBox="1"/>
      </xdr:nvSpPr>
      <xdr:spPr>
        <a:xfrm>
          <a:off x="10515600"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115751</xdr:rowOff>
    </xdr:from>
    <xdr:to>
      <xdr:col>50</xdr:col>
      <xdr:colOff>165100</xdr:colOff>
      <xdr:row>85</xdr:row>
      <xdr:rowOff>45901</xdr:rowOff>
    </xdr:to>
    <xdr:sp macro="" textlink="">
      <xdr:nvSpPr>
        <xdr:cNvPr id="360" name="楕円 359">
          <a:extLst>
            <a:ext uri="{FF2B5EF4-FFF2-40B4-BE49-F238E27FC236}">
              <a16:creationId xmlns:a16="http://schemas.microsoft.com/office/drawing/2014/main" id="{967DE1CB-D017-4EC3-BFA2-A47C30ED3D04}"/>
            </a:ext>
          </a:extLst>
        </xdr:cNvPr>
        <xdr:cNvSpPr/>
      </xdr:nvSpPr>
      <xdr:spPr>
        <a:xfrm>
          <a:off x="9588500" y="1451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166551</xdr:rowOff>
    </xdr:from>
    <xdr:to>
      <xdr:col>55</xdr:col>
      <xdr:colOff>0</xdr:colOff>
      <xdr:row>84</xdr:row>
      <xdr:rowOff>168729</xdr:rowOff>
    </xdr:to>
    <xdr:cxnSp macro="">
      <xdr:nvCxnSpPr>
        <xdr:cNvPr id="361" name="直線コネクタ 360">
          <a:extLst>
            <a:ext uri="{FF2B5EF4-FFF2-40B4-BE49-F238E27FC236}">
              <a16:creationId xmlns:a16="http://schemas.microsoft.com/office/drawing/2014/main" id="{6E0941AC-F73A-4595-9952-047BA503844F}"/>
            </a:ext>
          </a:extLst>
        </xdr:cNvPr>
        <xdr:cNvCxnSpPr/>
      </xdr:nvCxnSpPr>
      <xdr:spPr>
        <a:xfrm>
          <a:off x="9639300" y="14568351"/>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115751</xdr:rowOff>
    </xdr:from>
    <xdr:to>
      <xdr:col>46</xdr:col>
      <xdr:colOff>38100</xdr:colOff>
      <xdr:row>85</xdr:row>
      <xdr:rowOff>45901</xdr:rowOff>
    </xdr:to>
    <xdr:sp macro="" textlink="">
      <xdr:nvSpPr>
        <xdr:cNvPr id="362" name="楕円 361">
          <a:extLst>
            <a:ext uri="{FF2B5EF4-FFF2-40B4-BE49-F238E27FC236}">
              <a16:creationId xmlns:a16="http://schemas.microsoft.com/office/drawing/2014/main" id="{F73AE22E-A99D-43E3-BCFF-E63E9E79E3C6}"/>
            </a:ext>
          </a:extLst>
        </xdr:cNvPr>
        <xdr:cNvSpPr/>
      </xdr:nvSpPr>
      <xdr:spPr>
        <a:xfrm>
          <a:off x="8699500" y="1451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166551</xdr:rowOff>
    </xdr:from>
    <xdr:to>
      <xdr:col>50</xdr:col>
      <xdr:colOff>114300</xdr:colOff>
      <xdr:row>84</xdr:row>
      <xdr:rowOff>166551</xdr:rowOff>
    </xdr:to>
    <xdr:cxnSp macro="">
      <xdr:nvCxnSpPr>
        <xdr:cNvPr id="363" name="直線コネクタ 362">
          <a:extLst>
            <a:ext uri="{FF2B5EF4-FFF2-40B4-BE49-F238E27FC236}">
              <a16:creationId xmlns:a16="http://schemas.microsoft.com/office/drawing/2014/main" id="{77A66B04-5151-4551-8F85-E64B4E0E6464}"/>
            </a:ext>
          </a:extLst>
        </xdr:cNvPr>
        <xdr:cNvCxnSpPr/>
      </xdr:nvCxnSpPr>
      <xdr:spPr>
        <a:xfrm>
          <a:off x="8750300" y="145683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130992</xdr:rowOff>
    </xdr:from>
    <xdr:to>
      <xdr:col>41</xdr:col>
      <xdr:colOff>101600</xdr:colOff>
      <xdr:row>85</xdr:row>
      <xdr:rowOff>61142</xdr:rowOff>
    </xdr:to>
    <xdr:sp macro="" textlink="">
      <xdr:nvSpPr>
        <xdr:cNvPr id="364" name="楕円 363">
          <a:extLst>
            <a:ext uri="{FF2B5EF4-FFF2-40B4-BE49-F238E27FC236}">
              <a16:creationId xmlns:a16="http://schemas.microsoft.com/office/drawing/2014/main" id="{82BEFF6E-D4B5-4372-B21A-A10436C42795}"/>
            </a:ext>
          </a:extLst>
        </xdr:cNvPr>
        <xdr:cNvSpPr/>
      </xdr:nvSpPr>
      <xdr:spPr>
        <a:xfrm>
          <a:off x="7810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166551</xdr:rowOff>
    </xdr:from>
    <xdr:to>
      <xdr:col>45</xdr:col>
      <xdr:colOff>177800</xdr:colOff>
      <xdr:row>85</xdr:row>
      <xdr:rowOff>10342</xdr:rowOff>
    </xdr:to>
    <xdr:cxnSp macro="">
      <xdr:nvCxnSpPr>
        <xdr:cNvPr id="365" name="直線コネクタ 364">
          <a:extLst>
            <a:ext uri="{FF2B5EF4-FFF2-40B4-BE49-F238E27FC236}">
              <a16:creationId xmlns:a16="http://schemas.microsoft.com/office/drawing/2014/main" id="{F18106C8-4FDE-4E84-96FE-F66454B4F062}"/>
            </a:ext>
          </a:extLst>
        </xdr:cNvPr>
        <xdr:cNvCxnSpPr/>
      </xdr:nvCxnSpPr>
      <xdr:spPr>
        <a:xfrm flipV="1">
          <a:off x="7861300" y="14568351"/>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116839</xdr:rowOff>
    </xdr:from>
    <xdr:to>
      <xdr:col>36</xdr:col>
      <xdr:colOff>165100</xdr:colOff>
      <xdr:row>85</xdr:row>
      <xdr:rowOff>46989</xdr:rowOff>
    </xdr:to>
    <xdr:sp macro="" textlink="">
      <xdr:nvSpPr>
        <xdr:cNvPr id="366" name="楕円 365">
          <a:extLst>
            <a:ext uri="{FF2B5EF4-FFF2-40B4-BE49-F238E27FC236}">
              <a16:creationId xmlns:a16="http://schemas.microsoft.com/office/drawing/2014/main" id="{C32A250E-A8CB-44DF-B5B0-52540018D6FC}"/>
            </a:ext>
          </a:extLst>
        </xdr:cNvPr>
        <xdr:cNvSpPr/>
      </xdr:nvSpPr>
      <xdr:spPr>
        <a:xfrm>
          <a:off x="6921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167639</xdr:rowOff>
    </xdr:from>
    <xdr:to>
      <xdr:col>41</xdr:col>
      <xdr:colOff>50800</xdr:colOff>
      <xdr:row>85</xdr:row>
      <xdr:rowOff>10342</xdr:rowOff>
    </xdr:to>
    <xdr:cxnSp macro="">
      <xdr:nvCxnSpPr>
        <xdr:cNvPr id="367" name="直線コネクタ 366">
          <a:extLst>
            <a:ext uri="{FF2B5EF4-FFF2-40B4-BE49-F238E27FC236}">
              <a16:creationId xmlns:a16="http://schemas.microsoft.com/office/drawing/2014/main" id="{6EC70ACF-711D-4826-9417-61BF57C9B815}"/>
            </a:ext>
          </a:extLst>
        </xdr:cNvPr>
        <xdr:cNvCxnSpPr/>
      </xdr:nvCxnSpPr>
      <xdr:spPr>
        <a:xfrm>
          <a:off x="6972300" y="14569439"/>
          <a:ext cx="889000" cy="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154957</xdr:rowOff>
    </xdr:from>
    <xdr:ext cx="469744" cy="259045"/>
    <xdr:sp macro="" textlink="">
      <xdr:nvSpPr>
        <xdr:cNvPr id="368" name="n_1aveValue【公営住宅】&#10;一人当たり面積">
          <a:extLst>
            <a:ext uri="{FF2B5EF4-FFF2-40B4-BE49-F238E27FC236}">
              <a16:creationId xmlns:a16="http://schemas.microsoft.com/office/drawing/2014/main" id="{949EF123-3CAA-45F7-B1A1-E6CA7A77FD8B}"/>
            </a:ext>
          </a:extLst>
        </xdr:cNvPr>
        <xdr:cNvSpPr txBox="1"/>
      </xdr:nvSpPr>
      <xdr:spPr>
        <a:xfrm>
          <a:off x="9391727" y="140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160400</xdr:rowOff>
    </xdr:from>
    <xdr:ext cx="469744" cy="259045"/>
    <xdr:sp macro="" textlink="">
      <xdr:nvSpPr>
        <xdr:cNvPr id="369" name="n_2aveValue【公営住宅】&#10;一人当たり面積">
          <a:extLst>
            <a:ext uri="{FF2B5EF4-FFF2-40B4-BE49-F238E27FC236}">
              <a16:creationId xmlns:a16="http://schemas.microsoft.com/office/drawing/2014/main" id="{A24CBA8F-59C0-4F2A-B0D4-F82FDF1A34C6}"/>
            </a:ext>
          </a:extLst>
        </xdr:cNvPr>
        <xdr:cNvSpPr txBox="1"/>
      </xdr:nvSpPr>
      <xdr:spPr>
        <a:xfrm>
          <a:off x="8515427" y="140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158222</xdr:rowOff>
    </xdr:from>
    <xdr:ext cx="469744" cy="259045"/>
    <xdr:sp macro="" textlink="">
      <xdr:nvSpPr>
        <xdr:cNvPr id="370" name="n_3aveValue【公営住宅】&#10;一人当たり面積">
          <a:extLst>
            <a:ext uri="{FF2B5EF4-FFF2-40B4-BE49-F238E27FC236}">
              <a16:creationId xmlns:a16="http://schemas.microsoft.com/office/drawing/2014/main" id="{FA2783A8-A640-4260-BA6D-3F0C18259F3B}"/>
            </a:ext>
          </a:extLst>
        </xdr:cNvPr>
        <xdr:cNvSpPr txBox="1"/>
      </xdr:nvSpPr>
      <xdr:spPr>
        <a:xfrm>
          <a:off x="7626427" y="1404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18341</xdr:rowOff>
    </xdr:from>
    <xdr:ext cx="469744" cy="259045"/>
    <xdr:sp macro="" textlink="">
      <xdr:nvSpPr>
        <xdr:cNvPr id="371" name="n_4aveValue【公営住宅】&#10;一人当たり面積">
          <a:extLst>
            <a:ext uri="{FF2B5EF4-FFF2-40B4-BE49-F238E27FC236}">
              <a16:creationId xmlns:a16="http://schemas.microsoft.com/office/drawing/2014/main" id="{A7266B9D-0CD8-4B46-BDB5-4F46B88D16C1}"/>
            </a:ext>
          </a:extLst>
        </xdr:cNvPr>
        <xdr:cNvSpPr txBox="1"/>
      </xdr:nvSpPr>
      <xdr:spPr>
        <a:xfrm>
          <a:off x="6737427"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37028</xdr:rowOff>
    </xdr:from>
    <xdr:ext cx="469744" cy="259045"/>
    <xdr:sp macro="" textlink="">
      <xdr:nvSpPr>
        <xdr:cNvPr id="372" name="n_1mainValue【公営住宅】&#10;一人当たり面積">
          <a:extLst>
            <a:ext uri="{FF2B5EF4-FFF2-40B4-BE49-F238E27FC236}">
              <a16:creationId xmlns:a16="http://schemas.microsoft.com/office/drawing/2014/main" id="{27AA6F46-9537-4B66-95C4-6EC79890B8BC}"/>
            </a:ext>
          </a:extLst>
        </xdr:cNvPr>
        <xdr:cNvSpPr txBox="1"/>
      </xdr:nvSpPr>
      <xdr:spPr>
        <a:xfrm>
          <a:off x="9391727" y="14610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37028</xdr:rowOff>
    </xdr:from>
    <xdr:ext cx="469744" cy="259045"/>
    <xdr:sp macro="" textlink="">
      <xdr:nvSpPr>
        <xdr:cNvPr id="373" name="n_2mainValue【公営住宅】&#10;一人当たり面積">
          <a:extLst>
            <a:ext uri="{FF2B5EF4-FFF2-40B4-BE49-F238E27FC236}">
              <a16:creationId xmlns:a16="http://schemas.microsoft.com/office/drawing/2014/main" id="{66B36EFF-DDD2-49F9-B8D3-5D1E6C7392C6}"/>
            </a:ext>
          </a:extLst>
        </xdr:cNvPr>
        <xdr:cNvSpPr txBox="1"/>
      </xdr:nvSpPr>
      <xdr:spPr>
        <a:xfrm>
          <a:off x="8515427" y="14610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52269</xdr:rowOff>
    </xdr:from>
    <xdr:ext cx="469744" cy="259045"/>
    <xdr:sp macro="" textlink="">
      <xdr:nvSpPr>
        <xdr:cNvPr id="374" name="n_3mainValue【公営住宅】&#10;一人当たり面積">
          <a:extLst>
            <a:ext uri="{FF2B5EF4-FFF2-40B4-BE49-F238E27FC236}">
              <a16:creationId xmlns:a16="http://schemas.microsoft.com/office/drawing/2014/main" id="{C44310D8-F046-4A16-89F0-76749D56F440}"/>
            </a:ext>
          </a:extLst>
        </xdr:cNvPr>
        <xdr:cNvSpPr txBox="1"/>
      </xdr:nvSpPr>
      <xdr:spPr>
        <a:xfrm>
          <a:off x="7626427" y="1462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38116</xdr:rowOff>
    </xdr:from>
    <xdr:ext cx="469744" cy="259045"/>
    <xdr:sp macro="" textlink="">
      <xdr:nvSpPr>
        <xdr:cNvPr id="375" name="n_4mainValue【公営住宅】&#10;一人当たり面積">
          <a:extLst>
            <a:ext uri="{FF2B5EF4-FFF2-40B4-BE49-F238E27FC236}">
              <a16:creationId xmlns:a16="http://schemas.microsoft.com/office/drawing/2014/main" id="{839890B7-E2C1-46B3-80FC-BEB8FFDA3249}"/>
            </a:ext>
          </a:extLst>
        </xdr:cNvPr>
        <xdr:cNvSpPr txBox="1"/>
      </xdr:nvSpPr>
      <xdr:spPr>
        <a:xfrm>
          <a:off x="67374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26C7DDA-4514-4FE5-B1AE-4CA5D68EFD8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AD415BB-34F7-4F93-B6A4-4F73A9DBABA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2F20C45-AD99-45D3-8E48-5CB749C8CE5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5C5FCB0-D293-4D43-BEE7-0EBEC931248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23CC9D8-1348-44AE-925E-570E95AB80A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D05B2F2-EBD9-4652-87F6-1FC14FDF194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F7D7461-8D6F-49E7-8FFC-21F9C1C6427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95F1190-FE08-43DA-8439-12CA301B30A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DF83E56-0C99-41D1-B89C-3F41F8DF840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ECE4071-32BD-46E7-8664-B8A4EFD5D15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822ED0B9-1504-4376-BBD3-195281AB324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2BEC99A-E60E-404D-907C-5AA01304E59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BED17DA-4359-4711-A0D1-18DB32D8B54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B77D681-4BE2-48AD-8BB2-611039C6297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8854E5C-1D83-4EEE-968B-105119BB9CC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F0327729-2F0E-489E-AC65-07F404E2FD4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85996984-1EFD-4982-BA43-8DF0DD70BB4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EA2B2DB-57D7-4C47-BA0F-EE1E2335BF3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51BFC6D-8697-4F7E-9A33-C0254CE88BB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B8CB904D-6A75-4333-A094-9349EA126DC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CAFB9DE5-7C17-43A4-9C38-F7E28F170E2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D69FDD8-C124-42D8-85AB-AB214AE6A80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574BC4F7-4490-400B-A8D2-F5AE7368D01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306F6DA-8F96-4551-A425-FEA7B0A0487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5E9DC267-79A7-46A1-ADA0-299CD71EDF0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2721</xdr:rowOff>
    </xdr:from>
    <xdr:to>
      <xdr:col>24</xdr:col>
      <xdr:colOff>62865</xdr:colOff>
      <xdr:row>107</xdr:row>
      <xdr:rowOff>149679</xdr:rowOff>
    </xdr:to>
    <xdr:cxnSp macro="">
      <xdr:nvCxnSpPr>
        <xdr:cNvPr id="401" name="直線コネクタ 400">
          <a:extLst>
            <a:ext uri="{FF2B5EF4-FFF2-40B4-BE49-F238E27FC236}">
              <a16:creationId xmlns:a16="http://schemas.microsoft.com/office/drawing/2014/main" id="{0C9DB581-0DE7-461F-8AEA-80D59ACFEB63}"/>
            </a:ext>
          </a:extLst>
        </xdr:cNvPr>
        <xdr:cNvCxnSpPr/>
      </xdr:nvCxnSpPr>
      <xdr:spPr>
        <a:xfrm flipV="1">
          <a:off x="4634865" y="17319171"/>
          <a:ext cx="0" cy="1175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153506</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75D1E57A-BE4C-41F3-A5D4-08F2854BD478}"/>
            </a:ext>
          </a:extLst>
        </xdr:cNvPr>
        <xdr:cNvSpPr txBox="1"/>
      </xdr:nvSpPr>
      <xdr:spPr>
        <a:xfrm>
          <a:off x="4673600" y="1849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149679</xdr:rowOff>
    </xdr:from>
    <xdr:to>
      <xdr:col>24</xdr:col>
      <xdr:colOff>152400</xdr:colOff>
      <xdr:row>107</xdr:row>
      <xdr:rowOff>149679</xdr:rowOff>
    </xdr:to>
    <xdr:cxnSp macro="">
      <xdr:nvCxnSpPr>
        <xdr:cNvPr id="403" name="直線コネクタ 402">
          <a:extLst>
            <a:ext uri="{FF2B5EF4-FFF2-40B4-BE49-F238E27FC236}">
              <a16:creationId xmlns:a16="http://schemas.microsoft.com/office/drawing/2014/main" id="{531F8C60-CFFE-420A-A7B2-D9E6EDAEEA4E}"/>
            </a:ext>
          </a:extLst>
        </xdr:cNvPr>
        <xdr:cNvCxnSpPr/>
      </xdr:nvCxnSpPr>
      <xdr:spPr>
        <a:xfrm>
          <a:off x="4546600" y="1849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120848</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893E49C1-A95B-419F-B590-932F165FDBEC}"/>
            </a:ext>
          </a:extLst>
        </xdr:cNvPr>
        <xdr:cNvSpPr txBox="1"/>
      </xdr:nvSpPr>
      <xdr:spPr>
        <a:xfrm>
          <a:off x="4673600" y="17094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2721</xdr:rowOff>
    </xdr:from>
    <xdr:to>
      <xdr:col>24</xdr:col>
      <xdr:colOff>152400</xdr:colOff>
      <xdr:row>101</xdr:row>
      <xdr:rowOff>2721</xdr:rowOff>
    </xdr:to>
    <xdr:cxnSp macro="">
      <xdr:nvCxnSpPr>
        <xdr:cNvPr id="405" name="直線コネクタ 404">
          <a:extLst>
            <a:ext uri="{FF2B5EF4-FFF2-40B4-BE49-F238E27FC236}">
              <a16:creationId xmlns:a16="http://schemas.microsoft.com/office/drawing/2014/main" id="{40AFC126-8E12-46EA-8588-4646CF02CE04}"/>
            </a:ext>
          </a:extLst>
        </xdr:cNvPr>
        <xdr:cNvCxnSpPr/>
      </xdr:nvCxnSpPr>
      <xdr:spPr>
        <a:xfrm>
          <a:off x="4546600" y="17319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154050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F8CBF0F7-FA9A-4EF3-B7A4-E8590BF6FBE7}"/>
            </a:ext>
          </a:extLst>
        </xdr:cNvPr>
        <xdr:cNvSpPr txBox="1"/>
      </xdr:nvSpPr>
      <xdr:spPr>
        <a:xfrm>
          <a:off x="4673600" y="18156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4173</xdr:rowOff>
    </xdr:from>
    <xdr:to>
      <xdr:col>24</xdr:col>
      <xdr:colOff>114300</xdr:colOff>
      <xdr:row>106</xdr:row>
      <xdr:rowOff>105773</xdr:rowOff>
    </xdr:to>
    <xdr:sp macro="" textlink="">
      <xdr:nvSpPr>
        <xdr:cNvPr id="407" name="フローチャート: 判断 406">
          <a:extLst>
            <a:ext uri="{FF2B5EF4-FFF2-40B4-BE49-F238E27FC236}">
              <a16:creationId xmlns:a16="http://schemas.microsoft.com/office/drawing/2014/main" id="{45FD72D1-ADE6-4F5E-84C3-DD8469BC2FCE}"/>
            </a:ext>
          </a:extLst>
        </xdr:cNvPr>
        <xdr:cNvSpPr/>
      </xdr:nvSpPr>
      <xdr:spPr>
        <a:xfrm>
          <a:off x="4584700" y="1817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08" name="フローチャート: 判断 407">
          <a:extLst>
            <a:ext uri="{FF2B5EF4-FFF2-40B4-BE49-F238E27FC236}">
              <a16:creationId xmlns:a16="http://schemas.microsoft.com/office/drawing/2014/main" id="{E6CB3DC9-8847-42E8-A262-D0FC81211238}"/>
            </a:ext>
          </a:extLst>
        </xdr:cNvPr>
        <xdr:cNvSpPr/>
      </xdr:nvSpPr>
      <xdr:spPr>
        <a:xfrm>
          <a:off x="3746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154395</xdr:rowOff>
    </xdr:from>
    <xdr:to>
      <xdr:col>15</xdr:col>
      <xdr:colOff>101600</xdr:colOff>
      <xdr:row>106</xdr:row>
      <xdr:rowOff>84545</xdr:rowOff>
    </xdr:to>
    <xdr:sp macro="" textlink="">
      <xdr:nvSpPr>
        <xdr:cNvPr id="409" name="フローチャート: 判断 408">
          <a:extLst>
            <a:ext uri="{FF2B5EF4-FFF2-40B4-BE49-F238E27FC236}">
              <a16:creationId xmlns:a16="http://schemas.microsoft.com/office/drawing/2014/main" id="{21B3D591-5CA3-4AC5-BF1B-51EBBF28E26C}"/>
            </a:ext>
          </a:extLst>
        </xdr:cNvPr>
        <xdr:cNvSpPr/>
      </xdr:nvSpPr>
      <xdr:spPr>
        <a:xfrm>
          <a:off x="2857500" y="1815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142966</xdr:rowOff>
    </xdr:from>
    <xdr:to>
      <xdr:col>10</xdr:col>
      <xdr:colOff>165100</xdr:colOff>
      <xdr:row>106</xdr:row>
      <xdr:rowOff>73116</xdr:rowOff>
    </xdr:to>
    <xdr:sp macro="" textlink="">
      <xdr:nvSpPr>
        <xdr:cNvPr id="410" name="フローチャート: 判断 409">
          <a:extLst>
            <a:ext uri="{FF2B5EF4-FFF2-40B4-BE49-F238E27FC236}">
              <a16:creationId xmlns:a16="http://schemas.microsoft.com/office/drawing/2014/main" id="{65872EFD-5BC8-411B-B692-EBFE0B4E0C7A}"/>
            </a:ext>
          </a:extLst>
        </xdr:cNvPr>
        <xdr:cNvSpPr/>
      </xdr:nvSpPr>
      <xdr:spPr>
        <a:xfrm>
          <a:off x="1968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160927</xdr:rowOff>
    </xdr:from>
    <xdr:to>
      <xdr:col>6</xdr:col>
      <xdr:colOff>38100</xdr:colOff>
      <xdr:row>106</xdr:row>
      <xdr:rowOff>91077</xdr:rowOff>
    </xdr:to>
    <xdr:sp macro="" textlink="">
      <xdr:nvSpPr>
        <xdr:cNvPr id="411" name="フローチャート: 判断 410">
          <a:extLst>
            <a:ext uri="{FF2B5EF4-FFF2-40B4-BE49-F238E27FC236}">
              <a16:creationId xmlns:a16="http://schemas.microsoft.com/office/drawing/2014/main" id="{82B581F6-F248-4AF8-A156-9A23D638ADDD}"/>
            </a:ext>
          </a:extLst>
        </xdr:cNvPr>
        <xdr:cNvSpPr/>
      </xdr:nvSpPr>
      <xdr:spPr>
        <a:xfrm>
          <a:off x="1079500" y="1816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0B00B0A-3907-4DF0-A8EA-2AFD2B09D8B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D2B2B72-9607-4FDC-B2C6-CFB8BE63D21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C28E5CF-34C6-4B9A-9781-C8D8C0E6ABF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E91C238-8525-47EB-96CF-569DAAECED5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5DAFFDB-B3C8-4C89-9A88-750F425F512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123371</xdr:rowOff>
    </xdr:from>
    <xdr:to>
      <xdr:col>24</xdr:col>
      <xdr:colOff>114300</xdr:colOff>
      <xdr:row>101</xdr:row>
      <xdr:rowOff>53521</xdr:rowOff>
    </xdr:to>
    <xdr:sp macro="" textlink="">
      <xdr:nvSpPr>
        <xdr:cNvPr id="417" name="楕円 416">
          <a:extLst>
            <a:ext uri="{FF2B5EF4-FFF2-40B4-BE49-F238E27FC236}">
              <a16:creationId xmlns:a16="http://schemas.microsoft.com/office/drawing/2014/main" id="{AF179F9F-3B4D-4F07-84A5-7150B8B9A371}"/>
            </a:ext>
          </a:extLst>
        </xdr:cNvPr>
        <xdr:cNvSpPr/>
      </xdr:nvSpPr>
      <xdr:spPr>
        <a:xfrm>
          <a:off x="45847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76398</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4BE990B-5E1B-4D38-82E5-BD9C7DE61E6B}"/>
            </a:ext>
          </a:extLst>
        </xdr:cNvPr>
        <xdr:cNvSpPr txBox="1"/>
      </xdr:nvSpPr>
      <xdr:spPr>
        <a:xfrm>
          <a:off x="4673600" y="17221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90714</xdr:rowOff>
    </xdr:from>
    <xdr:to>
      <xdr:col>20</xdr:col>
      <xdr:colOff>38100</xdr:colOff>
      <xdr:row>101</xdr:row>
      <xdr:rowOff>20864</xdr:rowOff>
    </xdr:to>
    <xdr:sp macro="" textlink="">
      <xdr:nvSpPr>
        <xdr:cNvPr id="419" name="楕円 418">
          <a:extLst>
            <a:ext uri="{FF2B5EF4-FFF2-40B4-BE49-F238E27FC236}">
              <a16:creationId xmlns:a16="http://schemas.microsoft.com/office/drawing/2014/main" id="{98FF6465-C65E-4C54-8871-5BD20E321400}"/>
            </a:ext>
          </a:extLst>
        </xdr:cNvPr>
        <xdr:cNvSpPr/>
      </xdr:nvSpPr>
      <xdr:spPr>
        <a:xfrm>
          <a:off x="3746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141514</xdr:rowOff>
    </xdr:from>
    <xdr:to>
      <xdr:col>24</xdr:col>
      <xdr:colOff>63500</xdr:colOff>
      <xdr:row>101</xdr:row>
      <xdr:rowOff>2721</xdr:rowOff>
    </xdr:to>
    <xdr:cxnSp macro="">
      <xdr:nvCxnSpPr>
        <xdr:cNvPr id="420" name="直線コネクタ 419">
          <a:extLst>
            <a:ext uri="{FF2B5EF4-FFF2-40B4-BE49-F238E27FC236}">
              <a16:creationId xmlns:a16="http://schemas.microsoft.com/office/drawing/2014/main" id="{095C1833-77B5-489E-A0E4-8AFC6F872B00}"/>
            </a:ext>
          </a:extLst>
        </xdr:cNvPr>
        <xdr:cNvCxnSpPr/>
      </xdr:nvCxnSpPr>
      <xdr:spPr>
        <a:xfrm>
          <a:off x="3797300" y="172865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58057</xdr:rowOff>
    </xdr:from>
    <xdr:to>
      <xdr:col>15</xdr:col>
      <xdr:colOff>101600</xdr:colOff>
      <xdr:row>100</xdr:row>
      <xdr:rowOff>159657</xdr:rowOff>
    </xdr:to>
    <xdr:sp macro="" textlink="">
      <xdr:nvSpPr>
        <xdr:cNvPr id="421" name="楕円 420">
          <a:extLst>
            <a:ext uri="{FF2B5EF4-FFF2-40B4-BE49-F238E27FC236}">
              <a16:creationId xmlns:a16="http://schemas.microsoft.com/office/drawing/2014/main" id="{16AA4911-D1C1-4CB6-8F17-EAB30848FB2E}"/>
            </a:ext>
          </a:extLst>
        </xdr:cNvPr>
        <xdr:cNvSpPr/>
      </xdr:nvSpPr>
      <xdr:spPr>
        <a:xfrm>
          <a:off x="2857500" y="1720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108857</xdr:rowOff>
    </xdr:from>
    <xdr:to>
      <xdr:col>19</xdr:col>
      <xdr:colOff>177800</xdr:colOff>
      <xdr:row>100</xdr:row>
      <xdr:rowOff>141514</xdr:rowOff>
    </xdr:to>
    <xdr:cxnSp macro="">
      <xdr:nvCxnSpPr>
        <xdr:cNvPr id="422" name="直線コネクタ 421">
          <a:extLst>
            <a:ext uri="{FF2B5EF4-FFF2-40B4-BE49-F238E27FC236}">
              <a16:creationId xmlns:a16="http://schemas.microsoft.com/office/drawing/2014/main" id="{98BCE251-D043-4484-8D14-474EB4D31715}"/>
            </a:ext>
          </a:extLst>
        </xdr:cNvPr>
        <xdr:cNvCxnSpPr/>
      </xdr:nvCxnSpPr>
      <xdr:spPr>
        <a:xfrm>
          <a:off x="2908300" y="1725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25400</xdr:rowOff>
    </xdr:from>
    <xdr:to>
      <xdr:col>10</xdr:col>
      <xdr:colOff>165100</xdr:colOff>
      <xdr:row>100</xdr:row>
      <xdr:rowOff>127000</xdr:rowOff>
    </xdr:to>
    <xdr:sp macro="" textlink="">
      <xdr:nvSpPr>
        <xdr:cNvPr id="423" name="楕円 422">
          <a:extLst>
            <a:ext uri="{FF2B5EF4-FFF2-40B4-BE49-F238E27FC236}">
              <a16:creationId xmlns:a16="http://schemas.microsoft.com/office/drawing/2014/main" id="{34CF6890-9C3D-44F3-9F47-129D5AD37120}"/>
            </a:ext>
          </a:extLst>
        </xdr:cNvPr>
        <xdr:cNvSpPr/>
      </xdr:nvSpPr>
      <xdr:spPr>
        <a:xfrm>
          <a:off x="1968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76200</xdr:rowOff>
    </xdr:from>
    <xdr:to>
      <xdr:col>15</xdr:col>
      <xdr:colOff>50800</xdr:colOff>
      <xdr:row>100</xdr:row>
      <xdr:rowOff>108857</xdr:rowOff>
    </xdr:to>
    <xdr:cxnSp macro="">
      <xdr:nvCxnSpPr>
        <xdr:cNvPr id="424" name="直線コネクタ 423">
          <a:extLst>
            <a:ext uri="{FF2B5EF4-FFF2-40B4-BE49-F238E27FC236}">
              <a16:creationId xmlns:a16="http://schemas.microsoft.com/office/drawing/2014/main" id="{D31C5F5A-8395-4720-94B4-5E92BAC6F28E}"/>
            </a:ext>
          </a:extLst>
        </xdr:cNvPr>
        <xdr:cNvCxnSpPr/>
      </xdr:nvCxnSpPr>
      <xdr:spPr>
        <a:xfrm>
          <a:off x="2019300" y="1722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164193</xdr:rowOff>
    </xdr:from>
    <xdr:to>
      <xdr:col>6</xdr:col>
      <xdr:colOff>38100</xdr:colOff>
      <xdr:row>100</xdr:row>
      <xdr:rowOff>94343</xdr:rowOff>
    </xdr:to>
    <xdr:sp macro="" textlink="">
      <xdr:nvSpPr>
        <xdr:cNvPr id="425" name="楕円 424">
          <a:extLst>
            <a:ext uri="{FF2B5EF4-FFF2-40B4-BE49-F238E27FC236}">
              <a16:creationId xmlns:a16="http://schemas.microsoft.com/office/drawing/2014/main" id="{D57D09DC-46F2-4327-87D5-280D889A83AA}"/>
            </a:ext>
          </a:extLst>
        </xdr:cNvPr>
        <xdr:cNvSpPr/>
      </xdr:nvSpPr>
      <xdr:spPr>
        <a:xfrm>
          <a:off x="1079500" y="1713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43543</xdr:rowOff>
    </xdr:from>
    <xdr:to>
      <xdr:col>10</xdr:col>
      <xdr:colOff>114300</xdr:colOff>
      <xdr:row>100</xdr:row>
      <xdr:rowOff>76200</xdr:rowOff>
    </xdr:to>
    <xdr:cxnSp macro="">
      <xdr:nvCxnSpPr>
        <xdr:cNvPr id="426" name="直線コネクタ 425">
          <a:extLst>
            <a:ext uri="{FF2B5EF4-FFF2-40B4-BE49-F238E27FC236}">
              <a16:creationId xmlns:a16="http://schemas.microsoft.com/office/drawing/2014/main" id="{DF21DA47-84FB-4286-B4C0-D4D08B3FFAF7}"/>
            </a:ext>
          </a:extLst>
        </xdr:cNvPr>
        <xdr:cNvCxnSpPr/>
      </xdr:nvCxnSpPr>
      <xdr:spPr>
        <a:xfrm>
          <a:off x="1130300" y="17188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27" name="n_1aveValue【港湾・漁港】&#10;有形固定資産減価償却率">
          <a:extLst>
            <a:ext uri="{FF2B5EF4-FFF2-40B4-BE49-F238E27FC236}">
              <a16:creationId xmlns:a16="http://schemas.microsoft.com/office/drawing/2014/main" id="{EA177749-9393-4F7E-B8BC-3489A0F730BA}"/>
            </a:ext>
          </a:extLst>
        </xdr:cNvPr>
        <xdr:cNvSpPr txBox="1"/>
      </xdr:nvSpPr>
      <xdr:spPr>
        <a:xfrm>
          <a:off x="35820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75672</xdr:rowOff>
    </xdr:from>
    <xdr:ext cx="405111" cy="259045"/>
    <xdr:sp macro="" textlink="">
      <xdr:nvSpPr>
        <xdr:cNvPr id="428" name="n_2aveValue【港湾・漁港】&#10;有形固定資産減価償却率">
          <a:extLst>
            <a:ext uri="{FF2B5EF4-FFF2-40B4-BE49-F238E27FC236}">
              <a16:creationId xmlns:a16="http://schemas.microsoft.com/office/drawing/2014/main" id="{C835F868-5FA1-4FF8-A2B8-26A8EBF80DEE}"/>
            </a:ext>
          </a:extLst>
        </xdr:cNvPr>
        <xdr:cNvSpPr txBox="1"/>
      </xdr:nvSpPr>
      <xdr:spPr>
        <a:xfrm>
          <a:off x="2705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64243</xdr:rowOff>
    </xdr:from>
    <xdr:ext cx="405111" cy="259045"/>
    <xdr:sp macro="" textlink="">
      <xdr:nvSpPr>
        <xdr:cNvPr id="429" name="n_3aveValue【港湾・漁港】&#10;有形固定資産減価償却率">
          <a:extLst>
            <a:ext uri="{FF2B5EF4-FFF2-40B4-BE49-F238E27FC236}">
              <a16:creationId xmlns:a16="http://schemas.microsoft.com/office/drawing/2014/main" id="{81013540-FF8F-43D2-B672-B76D138FCB08}"/>
            </a:ext>
          </a:extLst>
        </xdr:cNvPr>
        <xdr:cNvSpPr txBox="1"/>
      </xdr:nvSpPr>
      <xdr:spPr>
        <a:xfrm>
          <a:off x="1816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82204</xdr:rowOff>
    </xdr:from>
    <xdr:ext cx="405111" cy="259045"/>
    <xdr:sp macro="" textlink="">
      <xdr:nvSpPr>
        <xdr:cNvPr id="430" name="n_4aveValue【港湾・漁港】&#10;有形固定資産減価償却率">
          <a:extLst>
            <a:ext uri="{FF2B5EF4-FFF2-40B4-BE49-F238E27FC236}">
              <a16:creationId xmlns:a16="http://schemas.microsoft.com/office/drawing/2014/main" id="{84AEF919-F8FE-4486-92F4-455F906F2A50}"/>
            </a:ext>
          </a:extLst>
        </xdr:cNvPr>
        <xdr:cNvSpPr txBox="1"/>
      </xdr:nvSpPr>
      <xdr:spPr>
        <a:xfrm>
          <a:off x="927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37391</xdr:rowOff>
    </xdr:from>
    <xdr:ext cx="405111" cy="259045"/>
    <xdr:sp macro="" textlink="">
      <xdr:nvSpPr>
        <xdr:cNvPr id="431" name="n_1mainValue【港湾・漁港】&#10;有形固定資産減価償却率">
          <a:extLst>
            <a:ext uri="{FF2B5EF4-FFF2-40B4-BE49-F238E27FC236}">
              <a16:creationId xmlns:a16="http://schemas.microsoft.com/office/drawing/2014/main" id="{4CCE7E3F-7568-4345-8950-DA33F32A9CBF}"/>
            </a:ext>
          </a:extLst>
        </xdr:cNvPr>
        <xdr:cNvSpPr txBox="1"/>
      </xdr:nvSpPr>
      <xdr:spPr>
        <a:xfrm>
          <a:off x="35820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4734</xdr:rowOff>
    </xdr:from>
    <xdr:ext cx="405111" cy="259045"/>
    <xdr:sp macro="" textlink="">
      <xdr:nvSpPr>
        <xdr:cNvPr id="432" name="n_2mainValue【港湾・漁港】&#10;有形固定資産減価償却率">
          <a:extLst>
            <a:ext uri="{FF2B5EF4-FFF2-40B4-BE49-F238E27FC236}">
              <a16:creationId xmlns:a16="http://schemas.microsoft.com/office/drawing/2014/main" id="{0C66033C-BA60-44A2-B921-9451A5B52569}"/>
            </a:ext>
          </a:extLst>
        </xdr:cNvPr>
        <xdr:cNvSpPr txBox="1"/>
      </xdr:nvSpPr>
      <xdr:spPr>
        <a:xfrm>
          <a:off x="2705744" y="1697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143527</xdr:rowOff>
    </xdr:from>
    <xdr:ext cx="340478" cy="259045"/>
    <xdr:sp macro="" textlink="">
      <xdr:nvSpPr>
        <xdr:cNvPr id="433" name="n_3mainValue【港湾・漁港】&#10;有形固定資産減価償却率">
          <a:extLst>
            <a:ext uri="{FF2B5EF4-FFF2-40B4-BE49-F238E27FC236}">
              <a16:creationId xmlns:a16="http://schemas.microsoft.com/office/drawing/2014/main" id="{4D44FDD8-85CF-461E-A8BF-DA5ACB51E0DE}"/>
            </a:ext>
          </a:extLst>
        </xdr:cNvPr>
        <xdr:cNvSpPr txBox="1"/>
      </xdr:nvSpPr>
      <xdr:spPr>
        <a:xfrm>
          <a:off x="1849061" y="1694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110870</xdr:rowOff>
    </xdr:from>
    <xdr:ext cx="340478" cy="259045"/>
    <xdr:sp macro="" textlink="">
      <xdr:nvSpPr>
        <xdr:cNvPr id="434" name="n_4mainValue【港湾・漁港】&#10;有形固定資産減価償却率">
          <a:extLst>
            <a:ext uri="{FF2B5EF4-FFF2-40B4-BE49-F238E27FC236}">
              <a16:creationId xmlns:a16="http://schemas.microsoft.com/office/drawing/2014/main" id="{715C203F-72BD-4330-94FF-DAF3E8873C72}"/>
            </a:ext>
          </a:extLst>
        </xdr:cNvPr>
        <xdr:cNvSpPr txBox="1"/>
      </xdr:nvSpPr>
      <xdr:spPr>
        <a:xfrm>
          <a:off x="960061" y="1691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236CE78-8AF8-4D5A-8ACC-46E89B51ACB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0A4706C-E342-4D6E-9D3C-721A21BD5A9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E07B48C-33A7-48F0-B4F3-B8FE44F1616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EEAC9EA-CB19-49A0-BFB0-BD501084CEB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5CD7C8A-40CC-40E4-8AB9-92180411578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D86BF8C-2E3A-4F0C-BE0D-7823ED3F729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EAA90A9-A878-4BD1-99F5-1998251DBCB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882B083-1BD2-4C31-92A6-D155A9204DC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286008F-93AE-4A5A-806F-28B2C33E982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7B8312E0-CF0D-4D8E-AD6F-F4759646CEC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BFD59A9E-150C-4DEE-9798-1204CB64125F}"/>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2C7239E3-885B-461E-A8BF-434BB8C7BFAE}"/>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5AFC5368-1E88-4337-911D-418E6CB0BE82}"/>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8" name="テキスト ボックス 447">
          <a:extLst>
            <a:ext uri="{FF2B5EF4-FFF2-40B4-BE49-F238E27FC236}">
              <a16:creationId xmlns:a16="http://schemas.microsoft.com/office/drawing/2014/main" id="{AEA1F708-AF0B-4FAF-814C-3891A15FB715}"/>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962794C2-BDDE-44AB-8F23-FB8BB636B559}"/>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0" name="テキスト ボックス 449">
          <a:extLst>
            <a:ext uri="{FF2B5EF4-FFF2-40B4-BE49-F238E27FC236}">
              <a16:creationId xmlns:a16="http://schemas.microsoft.com/office/drawing/2014/main" id="{030FEEC4-C631-44AE-B463-513598EC2466}"/>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5C0C37F0-A7BD-4307-891A-71FC0EB4F59D}"/>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2" name="テキスト ボックス 451">
          <a:extLst>
            <a:ext uri="{FF2B5EF4-FFF2-40B4-BE49-F238E27FC236}">
              <a16:creationId xmlns:a16="http://schemas.microsoft.com/office/drawing/2014/main" id="{E4BFC503-DF2E-461A-82F4-03FB14D1A58E}"/>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F3DB7DF-9BA8-4756-B926-9066D300FD6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4" name="テキスト ボックス 453">
          <a:extLst>
            <a:ext uri="{FF2B5EF4-FFF2-40B4-BE49-F238E27FC236}">
              <a16:creationId xmlns:a16="http://schemas.microsoft.com/office/drawing/2014/main" id="{4B88DC94-9D22-4A67-B6F9-81E957EACC9B}"/>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9D824942-74D8-4C81-950E-14C2FF9DB8C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41475</xdr:rowOff>
    </xdr:from>
    <xdr:to>
      <xdr:col>54</xdr:col>
      <xdr:colOff>189865</xdr:colOff>
      <xdr:row>108</xdr:row>
      <xdr:rowOff>73901</xdr:rowOff>
    </xdr:to>
    <xdr:cxnSp macro="">
      <xdr:nvCxnSpPr>
        <xdr:cNvPr id="456" name="直線コネクタ 455">
          <a:extLst>
            <a:ext uri="{FF2B5EF4-FFF2-40B4-BE49-F238E27FC236}">
              <a16:creationId xmlns:a16="http://schemas.microsoft.com/office/drawing/2014/main" id="{01C9F715-1780-4B1C-90D0-799C5432A17C}"/>
            </a:ext>
          </a:extLst>
        </xdr:cNvPr>
        <xdr:cNvCxnSpPr/>
      </xdr:nvCxnSpPr>
      <xdr:spPr>
        <a:xfrm flipV="1">
          <a:off x="10476865" y="17186475"/>
          <a:ext cx="0" cy="1404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77728</xdr:rowOff>
    </xdr:from>
    <xdr:ext cx="378565" cy="259045"/>
    <xdr:sp macro="" textlink="">
      <xdr:nvSpPr>
        <xdr:cNvPr id="457" name="【港湾・漁港】&#10;一人当たり有形固定資産（償却資産）額最小値テキスト">
          <a:extLst>
            <a:ext uri="{FF2B5EF4-FFF2-40B4-BE49-F238E27FC236}">
              <a16:creationId xmlns:a16="http://schemas.microsoft.com/office/drawing/2014/main" id="{9D62CA9D-A824-441E-B9B0-C580CA4A9CA8}"/>
            </a:ext>
          </a:extLst>
        </xdr:cNvPr>
        <xdr:cNvSpPr txBox="1"/>
      </xdr:nvSpPr>
      <xdr:spPr>
        <a:xfrm>
          <a:off x="10515600" y="185943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73901</xdr:rowOff>
    </xdr:from>
    <xdr:to>
      <xdr:col>55</xdr:col>
      <xdr:colOff>88900</xdr:colOff>
      <xdr:row>108</xdr:row>
      <xdr:rowOff>73901</xdr:rowOff>
    </xdr:to>
    <xdr:cxnSp macro="">
      <xdr:nvCxnSpPr>
        <xdr:cNvPr id="458" name="直線コネクタ 457">
          <a:extLst>
            <a:ext uri="{FF2B5EF4-FFF2-40B4-BE49-F238E27FC236}">
              <a16:creationId xmlns:a16="http://schemas.microsoft.com/office/drawing/2014/main" id="{01725A74-C53D-4CB8-9791-6F1466A7D86B}"/>
            </a:ext>
          </a:extLst>
        </xdr:cNvPr>
        <xdr:cNvCxnSpPr/>
      </xdr:nvCxnSpPr>
      <xdr:spPr>
        <a:xfrm>
          <a:off x="10388600" y="18590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159602</xdr:rowOff>
    </xdr:from>
    <xdr:ext cx="599010" cy="259045"/>
    <xdr:sp macro="" textlink="">
      <xdr:nvSpPr>
        <xdr:cNvPr id="459" name="【港湾・漁港】&#10;一人当たり有形固定資産（償却資産）額最大値テキスト">
          <a:extLst>
            <a:ext uri="{FF2B5EF4-FFF2-40B4-BE49-F238E27FC236}">
              <a16:creationId xmlns:a16="http://schemas.microsoft.com/office/drawing/2014/main" id="{40F863B6-6D90-405E-9F8E-C148B6913398}"/>
            </a:ext>
          </a:extLst>
        </xdr:cNvPr>
        <xdr:cNvSpPr txBox="1"/>
      </xdr:nvSpPr>
      <xdr:spPr>
        <a:xfrm>
          <a:off x="10515600" y="16961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41475</xdr:rowOff>
    </xdr:from>
    <xdr:to>
      <xdr:col>55</xdr:col>
      <xdr:colOff>88900</xdr:colOff>
      <xdr:row>100</xdr:row>
      <xdr:rowOff>41475</xdr:rowOff>
    </xdr:to>
    <xdr:cxnSp macro="">
      <xdr:nvCxnSpPr>
        <xdr:cNvPr id="460" name="直線コネクタ 459">
          <a:extLst>
            <a:ext uri="{FF2B5EF4-FFF2-40B4-BE49-F238E27FC236}">
              <a16:creationId xmlns:a16="http://schemas.microsoft.com/office/drawing/2014/main" id="{D16FB42E-1C76-4037-B5C2-657F79742902}"/>
            </a:ext>
          </a:extLst>
        </xdr:cNvPr>
        <xdr:cNvCxnSpPr/>
      </xdr:nvCxnSpPr>
      <xdr:spPr>
        <a:xfrm>
          <a:off x="10388600" y="1718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2323</xdr:rowOff>
    </xdr:from>
    <xdr:ext cx="534377" cy="259045"/>
    <xdr:sp macro="" textlink="">
      <xdr:nvSpPr>
        <xdr:cNvPr id="461" name="【港湾・漁港】&#10;一人当たり有形固定資産（償却資産）額平均値テキスト">
          <a:extLst>
            <a:ext uri="{FF2B5EF4-FFF2-40B4-BE49-F238E27FC236}">
              <a16:creationId xmlns:a16="http://schemas.microsoft.com/office/drawing/2014/main" id="{587308CB-193E-45D2-8993-E8301674E271}"/>
            </a:ext>
          </a:extLst>
        </xdr:cNvPr>
        <xdr:cNvSpPr txBox="1"/>
      </xdr:nvSpPr>
      <xdr:spPr>
        <a:xfrm>
          <a:off x="10515600" y="18004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150896</xdr:rowOff>
    </xdr:from>
    <xdr:to>
      <xdr:col>55</xdr:col>
      <xdr:colOff>50800</xdr:colOff>
      <xdr:row>106</xdr:row>
      <xdr:rowOff>81046</xdr:rowOff>
    </xdr:to>
    <xdr:sp macro="" textlink="">
      <xdr:nvSpPr>
        <xdr:cNvPr id="462" name="フローチャート: 判断 461">
          <a:extLst>
            <a:ext uri="{FF2B5EF4-FFF2-40B4-BE49-F238E27FC236}">
              <a16:creationId xmlns:a16="http://schemas.microsoft.com/office/drawing/2014/main" id="{E80FE327-F416-4C20-BDEE-078B86DDEEAE}"/>
            </a:ext>
          </a:extLst>
        </xdr:cNvPr>
        <xdr:cNvSpPr/>
      </xdr:nvSpPr>
      <xdr:spPr>
        <a:xfrm>
          <a:off x="10426700" y="1815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157686</xdr:rowOff>
    </xdr:from>
    <xdr:to>
      <xdr:col>50</xdr:col>
      <xdr:colOff>165100</xdr:colOff>
      <xdr:row>106</xdr:row>
      <xdr:rowOff>87836</xdr:rowOff>
    </xdr:to>
    <xdr:sp macro="" textlink="">
      <xdr:nvSpPr>
        <xdr:cNvPr id="463" name="フローチャート: 判断 462">
          <a:extLst>
            <a:ext uri="{FF2B5EF4-FFF2-40B4-BE49-F238E27FC236}">
              <a16:creationId xmlns:a16="http://schemas.microsoft.com/office/drawing/2014/main" id="{2FBD597F-4A0A-494B-A47A-E5DEFAA3A5FE}"/>
            </a:ext>
          </a:extLst>
        </xdr:cNvPr>
        <xdr:cNvSpPr/>
      </xdr:nvSpPr>
      <xdr:spPr>
        <a:xfrm>
          <a:off x="9588500" y="1815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162789</xdr:rowOff>
    </xdr:from>
    <xdr:to>
      <xdr:col>46</xdr:col>
      <xdr:colOff>38100</xdr:colOff>
      <xdr:row>106</xdr:row>
      <xdr:rowOff>92939</xdr:rowOff>
    </xdr:to>
    <xdr:sp macro="" textlink="">
      <xdr:nvSpPr>
        <xdr:cNvPr id="464" name="フローチャート: 判断 463">
          <a:extLst>
            <a:ext uri="{FF2B5EF4-FFF2-40B4-BE49-F238E27FC236}">
              <a16:creationId xmlns:a16="http://schemas.microsoft.com/office/drawing/2014/main" id="{FE645AF9-F2FE-4926-83F2-3DC989B6FB76}"/>
            </a:ext>
          </a:extLst>
        </xdr:cNvPr>
        <xdr:cNvSpPr/>
      </xdr:nvSpPr>
      <xdr:spPr>
        <a:xfrm>
          <a:off x="8699500" y="1816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168915</xdr:rowOff>
    </xdr:from>
    <xdr:to>
      <xdr:col>41</xdr:col>
      <xdr:colOff>101600</xdr:colOff>
      <xdr:row>106</xdr:row>
      <xdr:rowOff>99065</xdr:rowOff>
    </xdr:to>
    <xdr:sp macro="" textlink="">
      <xdr:nvSpPr>
        <xdr:cNvPr id="465" name="フローチャート: 判断 464">
          <a:extLst>
            <a:ext uri="{FF2B5EF4-FFF2-40B4-BE49-F238E27FC236}">
              <a16:creationId xmlns:a16="http://schemas.microsoft.com/office/drawing/2014/main" id="{A9B00F48-3D9B-48F7-8E15-18EB37D48B75}"/>
            </a:ext>
          </a:extLst>
        </xdr:cNvPr>
        <xdr:cNvSpPr/>
      </xdr:nvSpPr>
      <xdr:spPr>
        <a:xfrm>
          <a:off x="7810500" y="1817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12954</xdr:rowOff>
    </xdr:from>
    <xdr:to>
      <xdr:col>36</xdr:col>
      <xdr:colOff>165100</xdr:colOff>
      <xdr:row>106</xdr:row>
      <xdr:rowOff>114554</xdr:rowOff>
    </xdr:to>
    <xdr:sp macro="" textlink="">
      <xdr:nvSpPr>
        <xdr:cNvPr id="466" name="フローチャート: 判断 465">
          <a:extLst>
            <a:ext uri="{FF2B5EF4-FFF2-40B4-BE49-F238E27FC236}">
              <a16:creationId xmlns:a16="http://schemas.microsoft.com/office/drawing/2014/main" id="{7A18DAE9-A712-48F5-8DB5-9783E99B52D9}"/>
            </a:ext>
          </a:extLst>
        </xdr:cNvPr>
        <xdr:cNvSpPr/>
      </xdr:nvSpPr>
      <xdr:spPr>
        <a:xfrm>
          <a:off x="6921500" y="1818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0A0DA8C-65FA-4450-93DE-A74D73B0CDD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5BD0F39-94C9-4327-804E-7AC6346BBD0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A420B01-7D8B-42FE-85B6-C724B4F02D4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5DEFD55-C98F-4A90-81A5-584479E18E1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4CFE267-FFCD-4F3B-AC9C-B8D499C6CE2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23101</xdr:rowOff>
    </xdr:from>
    <xdr:to>
      <xdr:col>55</xdr:col>
      <xdr:colOff>50800</xdr:colOff>
      <xdr:row>108</xdr:row>
      <xdr:rowOff>124701</xdr:rowOff>
    </xdr:to>
    <xdr:sp macro="" textlink="">
      <xdr:nvSpPr>
        <xdr:cNvPr id="472" name="楕円 471">
          <a:extLst>
            <a:ext uri="{FF2B5EF4-FFF2-40B4-BE49-F238E27FC236}">
              <a16:creationId xmlns:a16="http://schemas.microsoft.com/office/drawing/2014/main" id="{47EE6114-A883-441A-A275-447B29226AF9}"/>
            </a:ext>
          </a:extLst>
        </xdr:cNvPr>
        <xdr:cNvSpPr/>
      </xdr:nvSpPr>
      <xdr:spPr>
        <a:xfrm>
          <a:off x="10426700" y="1853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109478</xdr:rowOff>
    </xdr:from>
    <xdr:ext cx="378565" cy="259045"/>
    <xdr:sp macro="" textlink="">
      <xdr:nvSpPr>
        <xdr:cNvPr id="473" name="【港湾・漁港】&#10;一人当たり有形固定資産（償却資産）額該当値テキスト">
          <a:extLst>
            <a:ext uri="{FF2B5EF4-FFF2-40B4-BE49-F238E27FC236}">
              <a16:creationId xmlns:a16="http://schemas.microsoft.com/office/drawing/2014/main" id="{D2390870-FA5A-45D4-9B7F-0B4722F3A2A3}"/>
            </a:ext>
          </a:extLst>
        </xdr:cNvPr>
        <xdr:cNvSpPr txBox="1"/>
      </xdr:nvSpPr>
      <xdr:spPr>
        <a:xfrm>
          <a:off x="10515600" y="18454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23096</xdr:rowOff>
    </xdr:from>
    <xdr:to>
      <xdr:col>50</xdr:col>
      <xdr:colOff>165100</xdr:colOff>
      <xdr:row>108</xdr:row>
      <xdr:rowOff>124696</xdr:rowOff>
    </xdr:to>
    <xdr:sp macro="" textlink="">
      <xdr:nvSpPr>
        <xdr:cNvPr id="474" name="楕円 473">
          <a:extLst>
            <a:ext uri="{FF2B5EF4-FFF2-40B4-BE49-F238E27FC236}">
              <a16:creationId xmlns:a16="http://schemas.microsoft.com/office/drawing/2014/main" id="{7FF41704-714D-436C-B8BA-E027D3C455F9}"/>
            </a:ext>
          </a:extLst>
        </xdr:cNvPr>
        <xdr:cNvSpPr/>
      </xdr:nvSpPr>
      <xdr:spPr>
        <a:xfrm>
          <a:off x="9588500" y="1853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73896</xdr:rowOff>
    </xdr:from>
    <xdr:to>
      <xdr:col>55</xdr:col>
      <xdr:colOff>0</xdr:colOff>
      <xdr:row>108</xdr:row>
      <xdr:rowOff>73901</xdr:rowOff>
    </xdr:to>
    <xdr:cxnSp macro="">
      <xdr:nvCxnSpPr>
        <xdr:cNvPr id="475" name="直線コネクタ 474">
          <a:extLst>
            <a:ext uri="{FF2B5EF4-FFF2-40B4-BE49-F238E27FC236}">
              <a16:creationId xmlns:a16="http://schemas.microsoft.com/office/drawing/2014/main" id="{6984B215-79A2-4B2B-B1F7-A398DABCF553}"/>
            </a:ext>
          </a:extLst>
        </xdr:cNvPr>
        <xdr:cNvCxnSpPr/>
      </xdr:nvCxnSpPr>
      <xdr:spPr>
        <a:xfrm>
          <a:off x="9639300" y="18590496"/>
          <a:ext cx="8382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23096</xdr:rowOff>
    </xdr:from>
    <xdr:to>
      <xdr:col>46</xdr:col>
      <xdr:colOff>38100</xdr:colOff>
      <xdr:row>108</xdr:row>
      <xdr:rowOff>124696</xdr:rowOff>
    </xdr:to>
    <xdr:sp macro="" textlink="">
      <xdr:nvSpPr>
        <xdr:cNvPr id="476" name="楕円 475">
          <a:extLst>
            <a:ext uri="{FF2B5EF4-FFF2-40B4-BE49-F238E27FC236}">
              <a16:creationId xmlns:a16="http://schemas.microsoft.com/office/drawing/2014/main" id="{D4BF85BD-D5F1-4499-AF02-3785D1A7CC35}"/>
            </a:ext>
          </a:extLst>
        </xdr:cNvPr>
        <xdr:cNvSpPr/>
      </xdr:nvSpPr>
      <xdr:spPr>
        <a:xfrm>
          <a:off x="8699500" y="1853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73896</xdr:rowOff>
    </xdr:from>
    <xdr:to>
      <xdr:col>50</xdr:col>
      <xdr:colOff>114300</xdr:colOff>
      <xdr:row>108</xdr:row>
      <xdr:rowOff>73896</xdr:rowOff>
    </xdr:to>
    <xdr:cxnSp macro="">
      <xdr:nvCxnSpPr>
        <xdr:cNvPr id="477" name="直線コネクタ 476">
          <a:extLst>
            <a:ext uri="{FF2B5EF4-FFF2-40B4-BE49-F238E27FC236}">
              <a16:creationId xmlns:a16="http://schemas.microsoft.com/office/drawing/2014/main" id="{93BA4107-B344-4895-8EBC-A011C75373AB}"/>
            </a:ext>
          </a:extLst>
        </xdr:cNvPr>
        <xdr:cNvCxnSpPr/>
      </xdr:nvCxnSpPr>
      <xdr:spPr>
        <a:xfrm>
          <a:off x="8750300" y="18590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23078</xdr:rowOff>
    </xdr:from>
    <xdr:to>
      <xdr:col>41</xdr:col>
      <xdr:colOff>101600</xdr:colOff>
      <xdr:row>108</xdr:row>
      <xdr:rowOff>124678</xdr:rowOff>
    </xdr:to>
    <xdr:sp macro="" textlink="">
      <xdr:nvSpPr>
        <xdr:cNvPr id="478" name="楕円 477">
          <a:extLst>
            <a:ext uri="{FF2B5EF4-FFF2-40B4-BE49-F238E27FC236}">
              <a16:creationId xmlns:a16="http://schemas.microsoft.com/office/drawing/2014/main" id="{900C0F90-C8EE-4B98-BBBD-46EEBEA8245C}"/>
            </a:ext>
          </a:extLst>
        </xdr:cNvPr>
        <xdr:cNvSpPr/>
      </xdr:nvSpPr>
      <xdr:spPr>
        <a:xfrm>
          <a:off x="7810500" y="1853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73878</xdr:rowOff>
    </xdr:from>
    <xdr:to>
      <xdr:col>45</xdr:col>
      <xdr:colOff>177800</xdr:colOff>
      <xdr:row>108</xdr:row>
      <xdr:rowOff>73896</xdr:rowOff>
    </xdr:to>
    <xdr:cxnSp macro="">
      <xdr:nvCxnSpPr>
        <xdr:cNvPr id="479" name="直線コネクタ 478">
          <a:extLst>
            <a:ext uri="{FF2B5EF4-FFF2-40B4-BE49-F238E27FC236}">
              <a16:creationId xmlns:a16="http://schemas.microsoft.com/office/drawing/2014/main" id="{60547D47-CDC4-4E74-B046-E2CCA5B57012}"/>
            </a:ext>
          </a:extLst>
        </xdr:cNvPr>
        <xdr:cNvCxnSpPr/>
      </xdr:nvCxnSpPr>
      <xdr:spPr>
        <a:xfrm>
          <a:off x="7861300" y="18590478"/>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23082</xdr:rowOff>
    </xdr:from>
    <xdr:to>
      <xdr:col>36</xdr:col>
      <xdr:colOff>165100</xdr:colOff>
      <xdr:row>108</xdr:row>
      <xdr:rowOff>124682</xdr:rowOff>
    </xdr:to>
    <xdr:sp macro="" textlink="">
      <xdr:nvSpPr>
        <xdr:cNvPr id="480" name="楕円 479">
          <a:extLst>
            <a:ext uri="{FF2B5EF4-FFF2-40B4-BE49-F238E27FC236}">
              <a16:creationId xmlns:a16="http://schemas.microsoft.com/office/drawing/2014/main" id="{E489D34A-24BD-41EA-A688-05FBD5E97CE8}"/>
            </a:ext>
          </a:extLst>
        </xdr:cNvPr>
        <xdr:cNvSpPr/>
      </xdr:nvSpPr>
      <xdr:spPr>
        <a:xfrm>
          <a:off x="6921500" y="1853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73878</xdr:rowOff>
    </xdr:from>
    <xdr:to>
      <xdr:col>41</xdr:col>
      <xdr:colOff>50800</xdr:colOff>
      <xdr:row>108</xdr:row>
      <xdr:rowOff>73882</xdr:rowOff>
    </xdr:to>
    <xdr:cxnSp macro="">
      <xdr:nvCxnSpPr>
        <xdr:cNvPr id="481" name="直線コネクタ 480">
          <a:extLst>
            <a:ext uri="{FF2B5EF4-FFF2-40B4-BE49-F238E27FC236}">
              <a16:creationId xmlns:a16="http://schemas.microsoft.com/office/drawing/2014/main" id="{08B3570A-F9B4-4683-AB1A-7B7F969FB61E}"/>
            </a:ext>
          </a:extLst>
        </xdr:cNvPr>
        <xdr:cNvCxnSpPr/>
      </xdr:nvCxnSpPr>
      <xdr:spPr>
        <a:xfrm flipV="1">
          <a:off x="6972300" y="18590478"/>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104363</xdr:rowOff>
    </xdr:from>
    <xdr:ext cx="534377" cy="259045"/>
    <xdr:sp macro="" textlink="">
      <xdr:nvSpPr>
        <xdr:cNvPr id="482" name="n_1aveValue【港湾・漁港】&#10;一人当たり有形固定資産（償却資産）額">
          <a:extLst>
            <a:ext uri="{FF2B5EF4-FFF2-40B4-BE49-F238E27FC236}">
              <a16:creationId xmlns:a16="http://schemas.microsoft.com/office/drawing/2014/main" id="{4AB82D41-6291-4B24-AB06-07E237563F14}"/>
            </a:ext>
          </a:extLst>
        </xdr:cNvPr>
        <xdr:cNvSpPr txBox="1"/>
      </xdr:nvSpPr>
      <xdr:spPr>
        <a:xfrm>
          <a:off x="9359411" y="1793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109466</xdr:rowOff>
    </xdr:from>
    <xdr:ext cx="534377" cy="259045"/>
    <xdr:sp macro="" textlink="">
      <xdr:nvSpPr>
        <xdr:cNvPr id="483" name="n_2aveValue【港湾・漁港】&#10;一人当たり有形固定資産（償却資産）額">
          <a:extLst>
            <a:ext uri="{FF2B5EF4-FFF2-40B4-BE49-F238E27FC236}">
              <a16:creationId xmlns:a16="http://schemas.microsoft.com/office/drawing/2014/main" id="{48A6DE1C-E72A-4152-8ABE-16D42F9C6079}"/>
            </a:ext>
          </a:extLst>
        </xdr:cNvPr>
        <xdr:cNvSpPr txBox="1"/>
      </xdr:nvSpPr>
      <xdr:spPr>
        <a:xfrm>
          <a:off x="8483111" y="1794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115592</xdr:rowOff>
    </xdr:from>
    <xdr:ext cx="534377" cy="259045"/>
    <xdr:sp macro="" textlink="">
      <xdr:nvSpPr>
        <xdr:cNvPr id="484" name="n_3aveValue【港湾・漁港】&#10;一人当たり有形固定資産（償却資産）額">
          <a:extLst>
            <a:ext uri="{FF2B5EF4-FFF2-40B4-BE49-F238E27FC236}">
              <a16:creationId xmlns:a16="http://schemas.microsoft.com/office/drawing/2014/main" id="{83756CDC-1CAE-4FE3-AD04-3F5737E1E372}"/>
            </a:ext>
          </a:extLst>
        </xdr:cNvPr>
        <xdr:cNvSpPr txBox="1"/>
      </xdr:nvSpPr>
      <xdr:spPr>
        <a:xfrm>
          <a:off x="7594111" y="1794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131081</xdr:rowOff>
    </xdr:from>
    <xdr:ext cx="534377" cy="259045"/>
    <xdr:sp macro="" textlink="">
      <xdr:nvSpPr>
        <xdr:cNvPr id="485" name="n_4aveValue【港湾・漁港】&#10;一人当たり有形固定資産（償却資産）額">
          <a:extLst>
            <a:ext uri="{FF2B5EF4-FFF2-40B4-BE49-F238E27FC236}">
              <a16:creationId xmlns:a16="http://schemas.microsoft.com/office/drawing/2014/main" id="{B6866F2C-2AC3-45FA-BA91-DB8670A58B85}"/>
            </a:ext>
          </a:extLst>
        </xdr:cNvPr>
        <xdr:cNvSpPr txBox="1"/>
      </xdr:nvSpPr>
      <xdr:spPr>
        <a:xfrm>
          <a:off x="6705111" y="1796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115823</xdr:rowOff>
    </xdr:from>
    <xdr:ext cx="378565" cy="259045"/>
    <xdr:sp macro="" textlink="">
      <xdr:nvSpPr>
        <xdr:cNvPr id="486" name="n_1mainValue【港湾・漁港】&#10;一人当たり有形固定資産（償却資産）額">
          <a:extLst>
            <a:ext uri="{FF2B5EF4-FFF2-40B4-BE49-F238E27FC236}">
              <a16:creationId xmlns:a16="http://schemas.microsoft.com/office/drawing/2014/main" id="{00580A2D-A9F3-420E-8162-5AC0825A2097}"/>
            </a:ext>
          </a:extLst>
        </xdr:cNvPr>
        <xdr:cNvSpPr txBox="1"/>
      </xdr:nvSpPr>
      <xdr:spPr>
        <a:xfrm>
          <a:off x="9437317" y="18632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108</xdr:row>
      <xdr:rowOff>115823</xdr:rowOff>
    </xdr:from>
    <xdr:ext cx="378565" cy="259045"/>
    <xdr:sp macro="" textlink="">
      <xdr:nvSpPr>
        <xdr:cNvPr id="487" name="n_2mainValue【港湾・漁港】&#10;一人当たり有形固定資産（償却資産）額">
          <a:extLst>
            <a:ext uri="{FF2B5EF4-FFF2-40B4-BE49-F238E27FC236}">
              <a16:creationId xmlns:a16="http://schemas.microsoft.com/office/drawing/2014/main" id="{19B51975-1E6E-451A-A35D-75E151A3AA95}"/>
            </a:ext>
          </a:extLst>
        </xdr:cNvPr>
        <xdr:cNvSpPr txBox="1"/>
      </xdr:nvSpPr>
      <xdr:spPr>
        <a:xfrm>
          <a:off x="8561017" y="18632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115805</xdr:rowOff>
    </xdr:from>
    <xdr:ext cx="378565" cy="259045"/>
    <xdr:sp macro="" textlink="">
      <xdr:nvSpPr>
        <xdr:cNvPr id="488" name="n_3mainValue【港湾・漁港】&#10;一人当たり有形固定資産（償却資産）額">
          <a:extLst>
            <a:ext uri="{FF2B5EF4-FFF2-40B4-BE49-F238E27FC236}">
              <a16:creationId xmlns:a16="http://schemas.microsoft.com/office/drawing/2014/main" id="{4F325C71-CB08-4CC9-A9A1-91DD575B818F}"/>
            </a:ext>
          </a:extLst>
        </xdr:cNvPr>
        <xdr:cNvSpPr txBox="1"/>
      </xdr:nvSpPr>
      <xdr:spPr>
        <a:xfrm>
          <a:off x="7672017" y="18632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108</xdr:row>
      <xdr:rowOff>115809</xdr:rowOff>
    </xdr:from>
    <xdr:ext cx="378565" cy="259045"/>
    <xdr:sp macro="" textlink="">
      <xdr:nvSpPr>
        <xdr:cNvPr id="489" name="n_4mainValue【港湾・漁港】&#10;一人当たり有形固定資産（償却資産）額">
          <a:extLst>
            <a:ext uri="{FF2B5EF4-FFF2-40B4-BE49-F238E27FC236}">
              <a16:creationId xmlns:a16="http://schemas.microsoft.com/office/drawing/2014/main" id="{320C39F1-DB23-41D0-A124-0F2E3FBDDB8B}"/>
            </a:ext>
          </a:extLst>
        </xdr:cNvPr>
        <xdr:cNvSpPr txBox="1"/>
      </xdr:nvSpPr>
      <xdr:spPr>
        <a:xfrm>
          <a:off x="6783017" y="18632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77A3E96F-3371-4BD5-A3BE-BBDD9CA79D4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8ED126CC-0A35-43BF-A2F7-DCF625AE47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A0956C03-946B-45B8-9FEB-7172069EB97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81CF348F-A870-4937-8CFD-4A573DD9AA8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AA7B665E-27AA-42A1-BF8B-8B267BB6883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8D053F2C-2A08-4333-8670-35FB28F72D1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E3F0BA2-9BEB-4EFA-A013-7FA7BD2123E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19EB5828-F865-4E3C-AB3E-F590CA670E9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BA708038-8528-4639-A6AE-82FBEBA787B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2A633C14-CB55-479A-844A-019086AE5F4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3A6669D-B4DD-43D7-8FCE-C816E4EB011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6BF58C1-64D1-4868-A968-25776D34571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2" name="テキスト ボックス 501">
          <a:extLst>
            <a:ext uri="{FF2B5EF4-FFF2-40B4-BE49-F238E27FC236}">
              <a16:creationId xmlns:a16="http://schemas.microsoft.com/office/drawing/2014/main" id="{38388860-A2F5-4A12-A157-239263E70FBE}"/>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4725C884-B1E6-4ACE-B778-F0C0FCAF4C8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57AB8E98-0F15-4A3F-9F02-6E186545696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294A4548-09B9-46C6-9254-0E01BD900A2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1BDB7951-61D3-4777-B5DD-C302DF8959E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508BBF5C-D507-45D7-971D-1C33DAAE63D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15596D51-ADC0-4550-BBD2-18DAC2AC27D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6EBC80DB-D48B-47EE-900C-859F3DAD190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4A81D940-549C-4309-91C2-4E9DA29E2C1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579446A5-5B9E-46CC-8793-A65815B9263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2" name="テキスト ボックス 511">
          <a:extLst>
            <a:ext uri="{FF2B5EF4-FFF2-40B4-BE49-F238E27FC236}">
              <a16:creationId xmlns:a16="http://schemas.microsoft.com/office/drawing/2014/main" id="{723AC07C-76F6-4582-B8B3-A006A5C1F841}"/>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41F34D2C-988C-489F-9270-5D55DC3C0DD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419D1FCB-B795-4DA7-B758-C13C29D284FF}"/>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958F609D-C024-455C-AF0C-BA156EDB7A6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134983</xdr:rowOff>
    </xdr:from>
    <xdr:to>
      <xdr:col>85</xdr:col>
      <xdr:colOff>126364</xdr:colOff>
      <xdr:row>39</xdr:row>
      <xdr:rowOff>130084</xdr:rowOff>
    </xdr:to>
    <xdr:cxnSp macro="">
      <xdr:nvCxnSpPr>
        <xdr:cNvPr id="516" name="直線コネクタ 515">
          <a:extLst>
            <a:ext uri="{FF2B5EF4-FFF2-40B4-BE49-F238E27FC236}">
              <a16:creationId xmlns:a16="http://schemas.microsoft.com/office/drawing/2014/main" id="{EC0EB142-EF30-4FAB-939D-4B81991556B6}"/>
            </a:ext>
          </a:extLst>
        </xdr:cNvPr>
        <xdr:cNvCxnSpPr/>
      </xdr:nvCxnSpPr>
      <xdr:spPr>
        <a:xfrm flipV="1">
          <a:off x="16318864" y="5621383"/>
          <a:ext cx="0" cy="1195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133911</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F3CD50E8-31A3-4D58-80E2-6C9082FF1F59}"/>
            </a:ext>
          </a:extLst>
        </xdr:cNvPr>
        <xdr:cNvSpPr txBox="1"/>
      </xdr:nvSpPr>
      <xdr:spPr>
        <a:xfrm>
          <a:off x="16357600" y="6820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130084</xdr:rowOff>
    </xdr:from>
    <xdr:to>
      <xdr:col>86</xdr:col>
      <xdr:colOff>25400</xdr:colOff>
      <xdr:row>39</xdr:row>
      <xdr:rowOff>130084</xdr:rowOff>
    </xdr:to>
    <xdr:cxnSp macro="">
      <xdr:nvCxnSpPr>
        <xdr:cNvPr id="518" name="直線コネクタ 517">
          <a:extLst>
            <a:ext uri="{FF2B5EF4-FFF2-40B4-BE49-F238E27FC236}">
              <a16:creationId xmlns:a16="http://schemas.microsoft.com/office/drawing/2014/main" id="{ED29E64A-67F8-4CE1-92BE-AEAE597E454B}"/>
            </a:ext>
          </a:extLst>
        </xdr:cNvPr>
        <xdr:cNvCxnSpPr/>
      </xdr:nvCxnSpPr>
      <xdr:spPr>
        <a:xfrm>
          <a:off x="16230600" y="6816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81660</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DDD657E0-2CEB-4E16-9088-2D6E507ADB80}"/>
            </a:ext>
          </a:extLst>
        </xdr:cNvPr>
        <xdr:cNvSpPr txBox="1"/>
      </xdr:nvSpPr>
      <xdr:spPr>
        <a:xfrm>
          <a:off x="16357600" y="5396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134983</xdr:rowOff>
    </xdr:from>
    <xdr:to>
      <xdr:col>86</xdr:col>
      <xdr:colOff>25400</xdr:colOff>
      <xdr:row>32</xdr:row>
      <xdr:rowOff>134983</xdr:rowOff>
    </xdr:to>
    <xdr:cxnSp macro="">
      <xdr:nvCxnSpPr>
        <xdr:cNvPr id="520" name="直線コネクタ 519">
          <a:extLst>
            <a:ext uri="{FF2B5EF4-FFF2-40B4-BE49-F238E27FC236}">
              <a16:creationId xmlns:a16="http://schemas.microsoft.com/office/drawing/2014/main" id="{9687BBE8-EDDE-4414-BFFF-064B118AAD44}"/>
            </a:ext>
          </a:extLst>
        </xdr:cNvPr>
        <xdr:cNvCxnSpPr/>
      </xdr:nvCxnSpPr>
      <xdr:spPr>
        <a:xfrm>
          <a:off x="16230600" y="5621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48277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45778277-8C23-4D16-B1AE-7C15A6C70FA4}"/>
            </a:ext>
          </a:extLst>
        </xdr:cNvPr>
        <xdr:cNvSpPr txBox="1"/>
      </xdr:nvSpPr>
      <xdr:spPr>
        <a:xfrm>
          <a:off x="16357600" y="6049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25400</xdr:rowOff>
    </xdr:from>
    <xdr:to>
      <xdr:col>85</xdr:col>
      <xdr:colOff>177800</xdr:colOff>
      <xdr:row>36</xdr:row>
      <xdr:rowOff>127000</xdr:rowOff>
    </xdr:to>
    <xdr:sp macro="" textlink="">
      <xdr:nvSpPr>
        <xdr:cNvPr id="522" name="フローチャート: 判断 521">
          <a:extLst>
            <a:ext uri="{FF2B5EF4-FFF2-40B4-BE49-F238E27FC236}">
              <a16:creationId xmlns:a16="http://schemas.microsoft.com/office/drawing/2014/main" id="{5744C910-C099-4F5F-8E44-7BDC949E37AC}"/>
            </a:ext>
          </a:extLst>
        </xdr:cNvPr>
        <xdr:cNvSpPr/>
      </xdr:nvSpPr>
      <xdr:spPr>
        <a:xfrm>
          <a:off x="162687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5806</xdr:rowOff>
    </xdr:from>
    <xdr:to>
      <xdr:col>81</xdr:col>
      <xdr:colOff>101600</xdr:colOff>
      <xdr:row>36</xdr:row>
      <xdr:rowOff>107406</xdr:rowOff>
    </xdr:to>
    <xdr:sp macro="" textlink="">
      <xdr:nvSpPr>
        <xdr:cNvPr id="523" name="フローチャート: 判断 522">
          <a:extLst>
            <a:ext uri="{FF2B5EF4-FFF2-40B4-BE49-F238E27FC236}">
              <a16:creationId xmlns:a16="http://schemas.microsoft.com/office/drawing/2014/main" id="{51596BB5-B039-46FB-AB84-026B4D31E412}"/>
            </a:ext>
          </a:extLst>
        </xdr:cNvPr>
        <xdr:cNvSpPr/>
      </xdr:nvSpPr>
      <xdr:spPr>
        <a:xfrm>
          <a:off x="15430500" y="617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141333</xdr:rowOff>
    </xdr:from>
    <xdr:to>
      <xdr:col>76</xdr:col>
      <xdr:colOff>165100</xdr:colOff>
      <xdr:row>36</xdr:row>
      <xdr:rowOff>71483</xdr:rowOff>
    </xdr:to>
    <xdr:sp macro="" textlink="">
      <xdr:nvSpPr>
        <xdr:cNvPr id="524" name="フローチャート: 判断 523">
          <a:extLst>
            <a:ext uri="{FF2B5EF4-FFF2-40B4-BE49-F238E27FC236}">
              <a16:creationId xmlns:a16="http://schemas.microsoft.com/office/drawing/2014/main" id="{1853B492-8B39-41A4-8DBF-528C2DC80404}"/>
            </a:ext>
          </a:extLst>
        </xdr:cNvPr>
        <xdr:cNvSpPr/>
      </xdr:nvSpPr>
      <xdr:spPr>
        <a:xfrm>
          <a:off x="14541500" y="6142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79284</xdr:rowOff>
    </xdr:from>
    <xdr:to>
      <xdr:col>72</xdr:col>
      <xdr:colOff>38100</xdr:colOff>
      <xdr:row>36</xdr:row>
      <xdr:rowOff>9434</xdr:rowOff>
    </xdr:to>
    <xdr:sp macro="" textlink="">
      <xdr:nvSpPr>
        <xdr:cNvPr id="525" name="フローチャート: 判断 524">
          <a:extLst>
            <a:ext uri="{FF2B5EF4-FFF2-40B4-BE49-F238E27FC236}">
              <a16:creationId xmlns:a16="http://schemas.microsoft.com/office/drawing/2014/main" id="{82383149-2FFF-470B-BB23-E8596329B602}"/>
            </a:ext>
          </a:extLst>
        </xdr:cNvPr>
        <xdr:cNvSpPr/>
      </xdr:nvSpPr>
      <xdr:spPr>
        <a:xfrm>
          <a:off x="13652500" y="6080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72753</xdr:rowOff>
    </xdr:from>
    <xdr:to>
      <xdr:col>67</xdr:col>
      <xdr:colOff>101600</xdr:colOff>
      <xdr:row>36</xdr:row>
      <xdr:rowOff>2903</xdr:rowOff>
    </xdr:to>
    <xdr:sp macro="" textlink="">
      <xdr:nvSpPr>
        <xdr:cNvPr id="526" name="フローチャート: 判断 525">
          <a:extLst>
            <a:ext uri="{FF2B5EF4-FFF2-40B4-BE49-F238E27FC236}">
              <a16:creationId xmlns:a16="http://schemas.microsoft.com/office/drawing/2014/main" id="{0108638F-3A4F-4560-9FFE-169D99BA1CD8}"/>
            </a:ext>
          </a:extLst>
        </xdr:cNvPr>
        <xdr:cNvSpPr/>
      </xdr:nvSpPr>
      <xdr:spPr>
        <a:xfrm>
          <a:off x="12763500" y="607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055D2D4-0E15-4FF0-9805-0050DFC7113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B69391D-4603-41AB-8691-00681751D90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BEB6BA5-3218-49FB-8EEC-9DBB4E4A8B8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7B328C1-5FB5-4174-88F7-61192DB85D9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130D893-521D-4756-A930-85CC5DA3CCE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30299</xdr:rowOff>
    </xdr:from>
    <xdr:to>
      <xdr:col>85</xdr:col>
      <xdr:colOff>177800</xdr:colOff>
      <xdr:row>39</xdr:row>
      <xdr:rowOff>131899</xdr:rowOff>
    </xdr:to>
    <xdr:sp macro="" textlink="">
      <xdr:nvSpPr>
        <xdr:cNvPr id="532" name="楕円 531">
          <a:extLst>
            <a:ext uri="{FF2B5EF4-FFF2-40B4-BE49-F238E27FC236}">
              <a16:creationId xmlns:a16="http://schemas.microsoft.com/office/drawing/2014/main" id="{FD69AB84-0280-45E1-8364-38BADB36278C}"/>
            </a:ext>
          </a:extLst>
        </xdr:cNvPr>
        <xdr:cNvSpPr/>
      </xdr:nvSpPr>
      <xdr:spPr>
        <a:xfrm>
          <a:off x="162687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116676</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1FCCB2AF-9966-4EBE-9669-000958EEAA9E}"/>
            </a:ext>
          </a:extLst>
        </xdr:cNvPr>
        <xdr:cNvSpPr txBox="1"/>
      </xdr:nvSpPr>
      <xdr:spPr>
        <a:xfrm>
          <a:off x="16357600" y="663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28666</xdr:rowOff>
    </xdr:from>
    <xdr:to>
      <xdr:col>81</xdr:col>
      <xdr:colOff>101600</xdr:colOff>
      <xdr:row>40</xdr:row>
      <xdr:rowOff>130266</xdr:rowOff>
    </xdr:to>
    <xdr:sp macro="" textlink="">
      <xdr:nvSpPr>
        <xdr:cNvPr id="534" name="楕円 533">
          <a:extLst>
            <a:ext uri="{FF2B5EF4-FFF2-40B4-BE49-F238E27FC236}">
              <a16:creationId xmlns:a16="http://schemas.microsoft.com/office/drawing/2014/main" id="{3F7E5956-DEE0-49E1-A4F0-E35E03AD9871}"/>
            </a:ext>
          </a:extLst>
        </xdr:cNvPr>
        <xdr:cNvSpPr/>
      </xdr:nvSpPr>
      <xdr:spPr>
        <a:xfrm>
          <a:off x="15430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81099</xdr:rowOff>
    </xdr:from>
    <xdr:to>
      <xdr:col>85</xdr:col>
      <xdr:colOff>127000</xdr:colOff>
      <xdr:row>40</xdr:row>
      <xdr:rowOff>79466</xdr:rowOff>
    </xdr:to>
    <xdr:cxnSp macro="">
      <xdr:nvCxnSpPr>
        <xdr:cNvPr id="535" name="直線コネクタ 534">
          <a:extLst>
            <a:ext uri="{FF2B5EF4-FFF2-40B4-BE49-F238E27FC236}">
              <a16:creationId xmlns:a16="http://schemas.microsoft.com/office/drawing/2014/main" id="{AC1C4A85-6B0F-42BD-87A2-227F35A88C2F}"/>
            </a:ext>
          </a:extLst>
        </xdr:cNvPr>
        <xdr:cNvCxnSpPr/>
      </xdr:nvCxnSpPr>
      <xdr:spPr>
        <a:xfrm flipV="1">
          <a:off x="15481300" y="6767649"/>
          <a:ext cx="838200" cy="16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160927</xdr:rowOff>
    </xdr:from>
    <xdr:to>
      <xdr:col>76</xdr:col>
      <xdr:colOff>165100</xdr:colOff>
      <xdr:row>40</xdr:row>
      <xdr:rowOff>91077</xdr:rowOff>
    </xdr:to>
    <xdr:sp macro="" textlink="">
      <xdr:nvSpPr>
        <xdr:cNvPr id="536" name="楕円 535">
          <a:extLst>
            <a:ext uri="{FF2B5EF4-FFF2-40B4-BE49-F238E27FC236}">
              <a16:creationId xmlns:a16="http://schemas.microsoft.com/office/drawing/2014/main" id="{275920E7-8516-4C1C-AA07-7656F2A12D05}"/>
            </a:ext>
          </a:extLst>
        </xdr:cNvPr>
        <xdr:cNvSpPr/>
      </xdr:nvSpPr>
      <xdr:spPr>
        <a:xfrm>
          <a:off x="14541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40277</xdr:rowOff>
    </xdr:from>
    <xdr:to>
      <xdr:col>81</xdr:col>
      <xdr:colOff>50800</xdr:colOff>
      <xdr:row>40</xdr:row>
      <xdr:rowOff>79466</xdr:rowOff>
    </xdr:to>
    <xdr:cxnSp macro="">
      <xdr:nvCxnSpPr>
        <xdr:cNvPr id="537" name="直線コネクタ 536">
          <a:extLst>
            <a:ext uri="{FF2B5EF4-FFF2-40B4-BE49-F238E27FC236}">
              <a16:creationId xmlns:a16="http://schemas.microsoft.com/office/drawing/2014/main" id="{5E6E98FE-2A54-4938-B67B-ED364A054B08}"/>
            </a:ext>
          </a:extLst>
        </xdr:cNvPr>
        <xdr:cNvCxnSpPr/>
      </xdr:nvCxnSpPr>
      <xdr:spPr>
        <a:xfrm>
          <a:off x="14592300" y="68982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46627</xdr:rowOff>
    </xdr:from>
    <xdr:to>
      <xdr:col>72</xdr:col>
      <xdr:colOff>38100</xdr:colOff>
      <xdr:row>41</xdr:row>
      <xdr:rowOff>148227</xdr:rowOff>
    </xdr:to>
    <xdr:sp macro="" textlink="">
      <xdr:nvSpPr>
        <xdr:cNvPr id="538" name="楕円 537">
          <a:extLst>
            <a:ext uri="{FF2B5EF4-FFF2-40B4-BE49-F238E27FC236}">
              <a16:creationId xmlns:a16="http://schemas.microsoft.com/office/drawing/2014/main" id="{DA5A79CE-BB9A-4815-BAAC-E09EB549D7FF}"/>
            </a:ext>
          </a:extLst>
        </xdr:cNvPr>
        <xdr:cNvSpPr/>
      </xdr:nvSpPr>
      <xdr:spPr>
        <a:xfrm>
          <a:off x="13652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40277</xdr:rowOff>
    </xdr:from>
    <xdr:to>
      <xdr:col>76</xdr:col>
      <xdr:colOff>114300</xdr:colOff>
      <xdr:row>41</xdr:row>
      <xdr:rowOff>97427</xdr:rowOff>
    </xdr:to>
    <xdr:cxnSp macro="">
      <xdr:nvCxnSpPr>
        <xdr:cNvPr id="539" name="直線コネクタ 538">
          <a:extLst>
            <a:ext uri="{FF2B5EF4-FFF2-40B4-BE49-F238E27FC236}">
              <a16:creationId xmlns:a16="http://schemas.microsoft.com/office/drawing/2014/main" id="{1163B73E-C096-41A2-9F6C-AF2E22D2DA15}"/>
            </a:ext>
          </a:extLst>
        </xdr:cNvPr>
        <xdr:cNvCxnSpPr/>
      </xdr:nvCxnSpPr>
      <xdr:spPr>
        <a:xfrm flipV="1">
          <a:off x="13703300" y="689827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4173</xdr:rowOff>
    </xdr:from>
    <xdr:to>
      <xdr:col>67</xdr:col>
      <xdr:colOff>101600</xdr:colOff>
      <xdr:row>41</xdr:row>
      <xdr:rowOff>105773</xdr:rowOff>
    </xdr:to>
    <xdr:sp macro="" textlink="">
      <xdr:nvSpPr>
        <xdr:cNvPr id="540" name="楕円 539">
          <a:extLst>
            <a:ext uri="{FF2B5EF4-FFF2-40B4-BE49-F238E27FC236}">
              <a16:creationId xmlns:a16="http://schemas.microsoft.com/office/drawing/2014/main" id="{99BE31A4-04D9-4266-A60F-DEE158FF9406}"/>
            </a:ext>
          </a:extLst>
        </xdr:cNvPr>
        <xdr:cNvSpPr/>
      </xdr:nvSpPr>
      <xdr:spPr>
        <a:xfrm>
          <a:off x="12763500" y="703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54973</xdr:rowOff>
    </xdr:from>
    <xdr:to>
      <xdr:col>71</xdr:col>
      <xdr:colOff>177800</xdr:colOff>
      <xdr:row>41</xdr:row>
      <xdr:rowOff>97427</xdr:rowOff>
    </xdr:to>
    <xdr:cxnSp macro="">
      <xdr:nvCxnSpPr>
        <xdr:cNvPr id="541" name="直線コネクタ 540">
          <a:extLst>
            <a:ext uri="{FF2B5EF4-FFF2-40B4-BE49-F238E27FC236}">
              <a16:creationId xmlns:a16="http://schemas.microsoft.com/office/drawing/2014/main" id="{0980C659-B2A7-421C-8967-2BE2D8AD122D}"/>
            </a:ext>
          </a:extLst>
        </xdr:cNvPr>
        <xdr:cNvCxnSpPr/>
      </xdr:nvCxnSpPr>
      <xdr:spPr>
        <a:xfrm>
          <a:off x="12814300" y="708442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123933</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261D6CEA-7C9E-4E0A-BB64-B79FD2A5F9B1}"/>
            </a:ext>
          </a:extLst>
        </xdr:cNvPr>
        <xdr:cNvSpPr txBox="1"/>
      </xdr:nvSpPr>
      <xdr:spPr>
        <a:xfrm>
          <a:off x="15266044" y="595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88010</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4732CB50-F931-43A0-A6B7-D78991ED935D}"/>
            </a:ext>
          </a:extLst>
        </xdr:cNvPr>
        <xdr:cNvSpPr txBox="1"/>
      </xdr:nvSpPr>
      <xdr:spPr>
        <a:xfrm>
          <a:off x="14389744" y="591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25961</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2E886EC8-15BA-4422-B622-FA090BF3111C}"/>
            </a:ext>
          </a:extLst>
        </xdr:cNvPr>
        <xdr:cNvSpPr txBox="1"/>
      </xdr:nvSpPr>
      <xdr:spPr>
        <a:xfrm>
          <a:off x="13500744" y="58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19430</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E9B17ED5-174A-4E04-80B6-89BC0D9BD6EE}"/>
            </a:ext>
          </a:extLst>
        </xdr:cNvPr>
        <xdr:cNvSpPr txBox="1"/>
      </xdr:nvSpPr>
      <xdr:spPr>
        <a:xfrm>
          <a:off x="12611744" y="584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121393</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6234CEBD-5CB9-463C-A410-52D36291344D}"/>
            </a:ext>
          </a:extLst>
        </xdr:cNvPr>
        <xdr:cNvSpPr txBox="1"/>
      </xdr:nvSpPr>
      <xdr:spPr>
        <a:xfrm>
          <a:off x="15266044"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82204</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9A08C10B-3269-4330-9AD7-0C0F92BE7583}"/>
            </a:ext>
          </a:extLst>
        </xdr:cNvPr>
        <xdr:cNvSpPr txBox="1"/>
      </xdr:nvSpPr>
      <xdr:spPr>
        <a:xfrm>
          <a:off x="143897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139354</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5AD54A30-D92F-4A6D-B5AE-11EE991F852D}"/>
            </a:ext>
          </a:extLst>
        </xdr:cNvPr>
        <xdr:cNvSpPr txBox="1"/>
      </xdr:nvSpPr>
      <xdr:spPr>
        <a:xfrm>
          <a:off x="13500744" y="716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96900</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1037EDA0-457C-447A-AA01-4206B462C6D6}"/>
            </a:ext>
          </a:extLst>
        </xdr:cNvPr>
        <xdr:cNvSpPr txBox="1"/>
      </xdr:nvSpPr>
      <xdr:spPr>
        <a:xfrm>
          <a:off x="12611744" y="712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6122009E-A91E-4662-BEB7-E833D0A9334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191760CF-EAE4-470D-962F-DC071182DA6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FC0F3CF0-AA9D-4FFA-9AE9-FAEA419E929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C6A2153A-C6B1-4958-8E3B-30BF2D1E02D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7F138F08-23C1-4273-BEB5-3AC5DCCE25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669DC94B-F17B-48E2-8804-20E7B3135E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C36BEBF3-180C-478B-AC87-32E17733C92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57EE2958-99A1-4618-8984-2B785FFC488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145F14B3-496F-434B-BA5D-AC0DDCEEA76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96CD62A1-ED42-4DA9-92E2-34C5792BCFD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7AEE536A-C1E6-49ED-AF88-7DE8C17693A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0B04E709-A311-454B-BEFD-A538723958E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19311B50-439C-48EC-9961-B23F131EF2D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F7A00A1D-7A2D-424F-97DC-DB5149D0214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AD5D9D29-010C-43BA-A2F7-DD0A7137233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1AD4F791-098B-43BD-A636-D396B96C1D9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17E343BB-07A8-4BB4-A303-08158F5C549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BFBA1CF8-4C7C-4FE5-A3E8-591E67283FE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05F12F4C-DB5C-48DE-8A92-CD491FAE3E6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DD23A9F3-244E-4E17-8DF9-C68280E9BA1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EFEF5CCD-D80E-48F8-A461-497C98E45DE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571" name="直線コネクタ 570">
          <a:extLst>
            <a:ext uri="{FF2B5EF4-FFF2-40B4-BE49-F238E27FC236}">
              <a16:creationId xmlns:a16="http://schemas.microsoft.com/office/drawing/2014/main" id="{7949F24E-5B5E-4539-8252-699FCD43F29B}"/>
            </a:ext>
          </a:extLst>
        </xdr:cNvPr>
        <xdr:cNvCxnSpPr/>
      </xdr:nvCxnSpPr>
      <xdr:spPr>
        <a:xfrm flipV="1">
          <a:off x="22160864" y="593750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ECDC414F-9F91-49BB-BC64-97B4E258B19B}"/>
            </a:ext>
          </a:extLst>
        </xdr:cNvPr>
        <xdr:cNvSpPr txBox="1"/>
      </xdr:nvSpPr>
      <xdr:spPr>
        <a:xfrm>
          <a:off x="221996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573" name="直線コネクタ 572">
          <a:extLst>
            <a:ext uri="{FF2B5EF4-FFF2-40B4-BE49-F238E27FC236}">
              <a16:creationId xmlns:a16="http://schemas.microsoft.com/office/drawing/2014/main" id="{93D1CE5A-9E05-4600-A5AA-85473FB65D99}"/>
            </a:ext>
          </a:extLst>
        </xdr:cNvPr>
        <xdr:cNvCxnSpPr/>
      </xdr:nvCxnSpPr>
      <xdr:spPr>
        <a:xfrm>
          <a:off x="22072600" y="696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B8DCBD83-458C-48E1-A61F-1D30BE712C21}"/>
            </a:ext>
          </a:extLst>
        </xdr:cNvPr>
        <xdr:cNvSpPr txBox="1"/>
      </xdr:nvSpPr>
      <xdr:spPr>
        <a:xfrm>
          <a:off x="22199600" y="57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575" name="直線コネクタ 574">
          <a:extLst>
            <a:ext uri="{FF2B5EF4-FFF2-40B4-BE49-F238E27FC236}">
              <a16:creationId xmlns:a16="http://schemas.microsoft.com/office/drawing/2014/main" id="{007BE0FE-F243-4776-BDCB-155D26E620D7}"/>
            </a:ext>
          </a:extLst>
        </xdr:cNvPr>
        <xdr:cNvCxnSpPr/>
      </xdr:nvCxnSpPr>
      <xdr:spPr>
        <a:xfrm>
          <a:off x="22072600" y="59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142003</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34C96DFB-4013-4EC8-B757-9BFD5E2E370F}"/>
            </a:ext>
          </a:extLst>
        </xdr:cNvPr>
        <xdr:cNvSpPr txBox="1"/>
      </xdr:nvSpPr>
      <xdr:spPr>
        <a:xfrm>
          <a:off x="22199600" y="6314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577" name="フローチャート: 判断 576">
          <a:extLst>
            <a:ext uri="{FF2B5EF4-FFF2-40B4-BE49-F238E27FC236}">
              <a16:creationId xmlns:a16="http://schemas.microsoft.com/office/drawing/2014/main" id="{E3F0AF6E-64E1-4EB2-8B0F-195B06C2B6BF}"/>
            </a:ext>
          </a:extLst>
        </xdr:cNvPr>
        <xdr:cNvSpPr/>
      </xdr:nvSpPr>
      <xdr:spPr>
        <a:xfrm>
          <a:off x="221107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578" name="フローチャート: 判断 577">
          <a:extLst>
            <a:ext uri="{FF2B5EF4-FFF2-40B4-BE49-F238E27FC236}">
              <a16:creationId xmlns:a16="http://schemas.microsoft.com/office/drawing/2014/main" id="{5BF33350-97F7-4972-9752-0634D034BBA1}"/>
            </a:ext>
          </a:extLst>
        </xdr:cNvPr>
        <xdr:cNvSpPr/>
      </xdr:nvSpPr>
      <xdr:spPr>
        <a:xfrm>
          <a:off x="21272500" y="645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579" name="フローチャート: 判断 578">
          <a:extLst>
            <a:ext uri="{FF2B5EF4-FFF2-40B4-BE49-F238E27FC236}">
              <a16:creationId xmlns:a16="http://schemas.microsoft.com/office/drawing/2014/main" id="{B453AADB-4E33-4E2E-8269-86C8C5837474}"/>
            </a:ext>
          </a:extLst>
        </xdr:cNvPr>
        <xdr:cNvSpPr/>
      </xdr:nvSpPr>
      <xdr:spPr>
        <a:xfrm>
          <a:off x="203835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580" name="フローチャート: 判断 579">
          <a:extLst>
            <a:ext uri="{FF2B5EF4-FFF2-40B4-BE49-F238E27FC236}">
              <a16:creationId xmlns:a16="http://schemas.microsoft.com/office/drawing/2014/main" id="{FB4675FF-4F0D-4E6A-A2C7-9A1394D7403A}"/>
            </a:ext>
          </a:extLst>
        </xdr:cNvPr>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581" name="フローチャート: 判断 580">
          <a:extLst>
            <a:ext uri="{FF2B5EF4-FFF2-40B4-BE49-F238E27FC236}">
              <a16:creationId xmlns:a16="http://schemas.microsoft.com/office/drawing/2014/main" id="{9794480E-3F05-41AE-9760-700B83336B56}"/>
            </a:ext>
          </a:extLst>
        </xdr:cNvPr>
        <xdr:cNvSpPr/>
      </xdr:nvSpPr>
      <xdr:spPr>
        <a:xfrm>
          <a:off x="18605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09ADB67-AF22-455A-A6B1-4A51B09CED4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1E1C005-918F-4C39-896C-E589789469A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F588804-E380-4305-A1DB-CFA48F523A2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3A01B07-CF2E-4CFE-AB0D-96DA01E6B80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47F6593-7802-4E41-AAC2-7700BDB840C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41402</xdr:rowOff>
    </xdr:from>
    <xdr:to>
      <xdr:col>116</xdr:col>
      <xdr:colOff>114300</xdr:colOff>
      <xdr:row>39</xdr:row>
      <xdr:rowOff>143002</xdr:rowOff>
    </xdr:to>
    <xdr:sp macro="" textlink="">
      <xdr:nvSpPr>
        <xdr:cNvPr id="587" name="楕円 586">
          <a:extLst>
            <a:ext uri="{FF2B5EF4-FFF2-40B4-BE49-F238E27FC236}">
              <a16:creationId xmlns:a16="http://schemas.microsoft.com/office/drawing/2014/main" id="{85DC2F8D-666B-4302-A97D-D31377C11B46}"/>
            </a:ext>
          </a:extLst>
        </xdr:cNvPr>
        <xdr:cNvSpPr/>
      </xdr:nvSpPr>
      <xdr:spPr>
        <a:xfrm>
          <a:off x="22110700" y="672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19829</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DA39AB5A-735E-464A-BB51-53419B91A043}"/>
            </a:ext>
          </a:extLst>
        </xdr:cNvPr>
        <xdr:cNvSpPr txBox="1"/>
      </xdr:nvSpPr>
      <xdr:spPr>
        <a:xfrm>
          <a:off x="22199600" y="670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9398</xdr:rowOff>
    </xdr:from>
    <xdr:to>
      <xdr:col>112</xdr:col>
      <xdr:colOff>38100</xdr:colOff>
      <xdr:row>39</xdr:row>
      <xdr:rowOff>110998</xdr:rowOff>
    </xdr:to>
    <xdr:sp macro="" textlink="">
      <xdr:nvSpPr>
        <xdr:cNvPr id="589" name="楕円 588">
          <a:extLst>
            <a:ext uri="{FF2B5EF4-FFF2-40B4-BE49-F238E27FC236}">
              <a16:creationId xmlns:a16="http://schemas.microsoft.com/office/drawing/2014/main" id="{E7F3DDA0-6F2A-45D2-8F48-95976FB0C1C1}"/>
            </a:ext>
          </a:extLst>
        </xdr:cNvPr>
        <xdr:cNvSpPr/>
      </xdr:nvSpPr>
      <xdr:spPr>
        <a:xfrm>
          <a:off x="21272500" y="66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60198</xdr:rowOff>
    </xdr:from>
    <xdr:to>
      <xdr:col>116</xdr:col>
      <xdr:colOff>63500</xdr:colOff>
      <xdr:row>39</xdr:row>
      <xdr:rowOff>92202</xdr:rowOff>
    </xdr:to>
    <xdr:cxnSp macro="">
      <xdr:nvCxnSpPr>
        <xdr:cNvPr id="590" name="直線コネクタ 589">
          <a:extLst>
            <a:ext uri="{FF2B5EF4-FFF2-40B4-BE49-F238E27FC236}">
              <a16:creationId xmlns:a16="http://schemas.microsoft.com/office/drawing/2014/main" id="{DC233917-9617-4EDE-A7D5-FD7A68C5B4EB}"/>
            </a:ext>
          </a:extLst>
        </xdr:cNvPr>
        <xdr:cNvCxnSpPr/>
      </xdr:nvCxnSpPr>
      <xdr:spPr>
        <a:xfrm>
          <a:off x="21323300" y="674674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153416</xdr:rowOff>
    </xdr:from>
    <xdr:to>
      <xdr:col>107</xdr:col>
      <xdr:colOff>101600</xdr:colOff>
      <xdr:row>39</xdr:row>
      <xdr:rowOff>83566</xdr:rowOff>
    </xdr:to>
    <xdr:sp macro="" textlink="">
      <xdr:nvSpPr>
        <xdr:cNvPr id="591" name="楕円 590">
          <a:extLst>
            <a:ext uri="{FF2B5EF4-FFF2-40B4-BE49-F238E27FC236}">
              <a16:creationId xmlns:a16="http://schemas.microsoft.com/office/drawing/2014/main" id="{6FA29BE3-33A1-41FD-A0CF-7F3F72AB9526}"/>
            </a:ext>
          </a:extLst>
        </xdr:cNvPr>
        <xdr:cNvSpPr/>
      </xdr:nvSpPr>
      <xdr:spPr>
        <a:xfrm>
          <a:off x="20383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32766</xdr:rowOff>
    </xdr:from>
    <xdr:to>
      <xdr:col>111</xdr:col>
      <xdr:colOff>177800</xdr:colOff>
      <xdr:row>39</xdr:row>
      <xdr:rowOff>60198</xdr:rowOff>
    </xdr:to>
    <xdr:cxnSp macro="">
      <xdr:nvCxnSpPr>
        <xdr:cNvPr id="592" name="直線コネクタ 591">
          <a:extLst>
            <a:ext uri="{FF2B5EF4-FFF2-40B4-BE49-F238E27FC236}">
              <a16:creationId xmlns:a16="http://schemas.microsoft.com/office/drawing/2014/main" id="{E63018DA-F26E-4F45-BCAD-226DE02E18C8}"/>
            </a:ext>
          </a:extLst>
        </xdr:cNvPr>
        <xdr:cNvCxnSpPr/>
      </xdr:nvCxnSpPr>
      <xdr:spPr>
        <a:xfrm>
          <a:off x="20434300" y="67193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593" name="楕円 592">
          <a:extLst>
            <a:ext uri="{FF2B5EF4-FFF2-40B4-BE49-F238E27FC236}">
              <a16:creationId xmlns:a16="http://schemas.microsoft.com/office/drawing/2014/main" id="{C2C70E05-2857-4625-B72E-788402F13C34}"/>
            </a:ext>
          </a:extLst>
        </xdr:cNvPr>
        <xdr:cNvSpPr/>
      </xdr:nvSpPr>
      <xdr:spPr>
        <a:xfrm>
          <a:off x="19494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19050</xdr:rowOff>
    </xdr:from>
    <xdr:to>
      <xdr:col>107</xdr:col>
      <xdr:colOff>50800</xdr:colOff>
      <xdr:row>39</xdr:row>
      <xdr:rowOff>32766</xdr:rowOff>
    </xdr:to>
    <xdr:cxnSp macro="">
      <xdr:nvCxnSpPr>
        <xdr:cNvPr id="594" name="直線コネクタ 593">
          <a:extLst>
            <a:ext uri="{FF2B5EF4-FFF2-40B4-BE49-F238E27FC236}">
              <a16:creationId xmlns:a16="http://schemas.microsoft.com/office/drawing/2014/main" id="{1FEFC269-0620-41C4-B90E-86E87C5E6423}"/>
            </a:ext>
          </a:extLst>
        </xdr:cNvPr>
        <xdr:cNvCxnSpPr/>
      </xdr:nvCxnSpPr>
      <xdr:spPr>
        <a:xfrm>
          <a:off x="19545300" y="67056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121412</xdr:rowOff>
    </xdr:from>
    <xdr:to>
      <xdr:col>98</xdr:col>
      <xdr:colOff>38100</xdr:colOff>
      <xdr:row>39</xdr:row>
      <xdr:rowOff>51562</xdr:rowOff>
    </xdr:to>
    <xdr:sp macro="" textlink="">
      <xdr:nvSpPr>
        <xdr:cNvPr id="595" name="楕円 594">
          <a:extLst>
            <a:ext uri="{FF2B5EF4-FFF2-40B4-BE49-F238E27FC236}">
              <a16:creationId xmlns:a16="http://schemas.microsoft.com/office/drawing/2014/main" id="{E4384303-B2AB-4BBA-BFCF-995E4F8C3BF5}"/>
            </a:ext>
          </a:extLst>
        </xdr:cNvPr>
        <xdr:cNvSpPr/>
      </xdr:nvSpPr>
      <xdr:spPr>
        <a:xfrm>
          <a:off x="18605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762</xdr:rowOff>
    </xdr:from>
    <xdr:to>
      <xdr:col>102</xdr:col>
      <xdr:colOff>114300</xdr:colOff>
      <xdr:row>39</xdr:row>
      <xdr:rowOff>19050</xdr:rowOff>
    </xdr:to>
    <xdr:cxnSp macro="">
      <xdr:nvCxnSpPr>
        <xdr:cNvPr id="596" name="直線コネクタ 595">
          <a:extLst>
            <a:ext uri="{FF2B5EF4-FFF2-40B4-BE49-F238E27FC236}">
              <a16:creationId xmlns:a16="http://schemas.microsoft.com/office/drawing/2014/main" id="{4D15B70D-160D-4C5D-9F22-10B67F272FA0}"/>
            </a:ext>
          </a:extLst>
        </xdr:cNvPr>
        <xdr:cNvCxnSpPr/>
      </xdr:nvCxnSpPr>
      <xdr:spPr>
        <a:xfrm>
          <a:off x="18656300" y="66873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61231</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6E0114E1-C0EC-443E-8E7D-08D10216B32C}"/>
            </a:ext>
          </a:extLst>
        </xdr:cNvPr>
        <xdr:cNvSpPr txBox="1"/>
      </xdr:nvSpPr>
      <xdr:spPr>
        <a:xfrm>
          <a:off x="21075727"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65803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7FA568D3-1DCA-4882-BE3C-66B6DC618F62}"/>
            </a:ext>
          </a:extLst>
        </xdr:cNvPr>
        <xdr:cNvSpPr txBox="1"/>
      </xdr:nvSpPr>
      <xdr:spPr>
        <a:xfrm>
          <a:off x="20199427" y="62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02A7D58C-297F-45F2-BB4A-15D07C895EAE}"/>
            </a:ext>
          </a:extLst>
        </xdr:cNvPr>
        <xdr:cNvSpPr txBox="1"/>
      </xdr:nvSpPr>
      <xdr:spPr>
        <a:xfrm>
          <a:off x="19310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111523</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9AD57E13-9C94-4FA8-AFBC-77878EE62C6D}"/>
            </a:ext>
          </a:extLst>
        </xdr:cNvPr>
        <xdr:cNvSpPr txBox="1"/>
      </xdr:nvSpPr>
      <xdr:spPr>
        <a:xfrm>
          <a:off x="18421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102125</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6ABAFBA8-519B-469A-ADD2-20D717BD8E39}"/>
            </a:ext>
          </a:extLst>
        </xdr:cNvPr>
        <xdr:cNvSpPr txBox="1"/>
      </xdr:nvSpPr>
      <xdr:spPr>
        <a:xfrm>
          <a:off x="210757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74693</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B42B26E6-084C-4786-AE44-4ED28EFD1304}"/>
            </a:ext>
          </a:extLst>
        </xdr:cNvPr>
        <xdr:cNvSpPr txBox="1"/>
      </xdr:nvSpPr>
      <xdr:spPr>
        <a:xfrm>
          <a:off x="20199427" y="676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60977</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98240417-7617-4CA7-AAEC-845B10BC14E1}"/>
            </a:ext>
          </a:extLst>
        </xdr:cNvPr>
        <xdr:cNvSpPr txBox="1"/>
      </xdr:nvSpPr>
      <xdr:spPr>
        <a:xfrm>
          <a:off x="19310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42689</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E70D2865-6737-4D63-B327-EE87EC9102C4}"/>
            </a:ext>
          </a:extLst>
        </xdr:cNvPr>
        <xdr:cNvSpPr txBox="1"/>
      </xdr:nvSpPr>
      <xdr:spPr>
        <a:xfrm>
          <a:off x="18421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38571069-FCC6-4E04-BFB8-3D3DF7776E3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511C298C-3881-453E-A22F-24513B0F7FE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A30FC68B-58EF-4858-8E6B-9C69A5512B1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4D024E67-CAF5-43B4-8FC5-360F0F8BC27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EF3566EE-07F4-447B-91B8-29633C3DE35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40F8B3EB-CC16-45AD-A95D-A5580172A6A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48382F61-C530-4CA9-85FA-09B6FB6361D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42A2B061-BB17-4E96-8D36-4262D6E256F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D5751B4D-02E5-477A-AE66-53CD1C073EA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86CD1B37-C456-4B26-97CA-A0C7A7DEE67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5" name="テキスト ボックス 614">
          <a:extLst>
            <a:ext uri="{FF2B5EF4-FFF2-40B4-BE49-F238E27FC236}">
              <a16:creationId xmlns:a16="http://schemas.microsoft.com/office/drawing/2014/main" id="{D60BEF7E-B59D-4F78-8136-53D1987836F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6" name="直線コネクタ 615">
          <a:extLst>
            <a:ext uri="{FF2B5EF4-FFF2-40B4-BE49-F238E27FC236}">
              <a16:creationId xmlns:a16="http://schemas.microsoft.com/office/drawing/2014/main" id="{DCC49FBE-33A1-4BB3-9804-8593F62DCCF3}"/>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7" name="テキスト ボックス 616">
          <a:extLst>
            <a:ext uri="{FF2B5EF4-FFF2-40B4-BE49-F238E27FC236}">
              <a16:creationId xmlns:a16="http://schemas.microsoft.com/office/drawing/2014/main" id="{C3F5B9D8-33BE-4E91-929B-38733E8EB2E5}"/>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8" name="直線コネクタ 617">
          <a:extLst>
            <a:ext uri="{FF2B5EF4-FFF2-40B4-BE49-F238E27FC236}">
              <a16:creationId xmlns:a16="http://schemas.microsoft.com/office/drawing/2014/main" id="{9374B3CA-581A-4185-BAC7-ED2FB237BDF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9" name="テキスト ボックス 618">
          <a:extLst>
            <a:ext uri="{FF2B5EF4-FFF2-40B4-BE49-F238E27FC236}">
              <a16:creationId xmlns:a16="http://schemas.microsoft.com/office/drawing/2014/main" id="{46D8CD8A-6DE3-4943-BEAC-3BF36DCF865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0" name="直線コネクタ 619">
          <a:extLst>
            <a:ext uri="{FF2B5EF4-FFF2-40B4-BE49-F238E27FC236}">
              <a16:creationId xmlns:a16="http://schemas.microsoft.com/office/drawing/2014/main" id="{7E85B187-FA9F-4AA3-A73A-A9A8B5138D8A}"/>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1" name="テキスト ボックス 620">
          <a:extLst>
            <a:ext uri="{FF2B5EF4-FFF2-40B4-BE49-F238E27FC236}">
              <a16:creationId xmlns:a16="http://schemas.microsoft.com/office/drawing/2014/main" id="{C7F54C6D-16C4-44B1-A2FA-FD27E3EB8E45}"/>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2" name="直線コネクタ 621">
          <a:extLst>
            <a:ext uri="{FF2B5EF4-FFF2-40B4-BE49-F238E27FC236}">
              <a16:creationId xmlns:a16="http://schemas.microsoft.com/office/drawing/2014/main" id="{06F37A8A-3302-437C-B310-B9BD4FCB30A1}"/>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3" name="テキスト ボックス 622">
          <a:extLst>
            <a:ext uri="{FF2B5EF4-FFF2-40B4-BE49-F238E27FC236}">
              <a16:creationId xmlns:a16="http://schemas.microsoft.com/office/drawing/2014/main" id="{DE51F3C2-9178-4CB1-B495-F73ABD6493B3}"/>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4" name="直線コネクタ 623">
          <a:extLst>
            <a:ext uri="{FF2B5EF4-FFF2-40B4-BE49-F238E27FC236}">
              <a16:creationId xmlns:a16="http://schemas.microsoft.com/office/drawing/2014/main" id="{E6A13AD6-3ECC-4A68-9DB0-81319F2EF09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5" name="テキスト ボックス 624">
          <a:extLst>
            <a:ext uri="{FF2B5EF4-FFF2-40B4-BE49-F238E27FC236}">
              <a16:creationId xmlns:a16="http://schemas.microsoft.com/office/drawing/2014/main" id="{155C1DF1-D2CE-453C-ABCC-575E667A28B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6" name="【学校施設】&#10;有形固定資産減価償却率グラフ枠">
          <a:extLst>
            <a:ext uri="{FF2B5EF4-FFF2-40B4-BE49-F238E27FC236}">
              <a16:creationId xmlns:a16="http://schemas.microsoft.com/office/drawing/2014/main" id="{484BCFCD-D542-4C96-8BE1-681E7ABDE65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627" name="直線コネクタ 626">
          <a:extLst>
            <a:ext uri="{FF2B5EF4-FFF2-40B4-BE49-F238E27FC236}">
              <a16:creationId xmlns:a16="http://schemas.microsoft.com/office/drawing/2014/main" id="{B96757CD-6175-40AB-A528-860F1FBACC5E}"/>
            </a:ext>
          </a:extLst>
        </xdr:cNvPr>
        <xdr:cNvCxnSpPr/>
      </xdr:nvCxnSpPr>
      <xdr:spPr>
        <a:xfrm flipV="1">
          <a:off x="16318864" y="989380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628" name="【学校施設】&#10;有形固定資産減価償却率最小値テキスト">
          <a:extLst>
            <a:ext uri="{FF2B5EF4-FFF2-40B4-BE49-F238E27FC236}">
              <a16:creationId xmlns:a16="http://schemas.microsoft.com/office/drawing/2014/main" id="{AE71D144-EAB6-48B5-98B1-A7AE84A43693}"/>
            </a:ext>
          </a:extLst>
        </xdr:cNvPr>
        <xdr:cNvSpPr txBox="1"/>
      </xdr:nvSpPr>
      <xdr:spPr>
        <a:xfrm>
          <a:off x="16357600" y="1088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629" name="直線コネクタ 628">
          <a:extLst>
            <a:ext uri="{FF2B5EF4-FFF2-40B4-BE49-F238E27FC236}">
              <a16:creationId xmlns:a16="http://schemas.microsoft.com/office/drawing/2014/main" id="{8D005EDE-F49B-4C3F-81F6-F08EA0A91946}"/>
            </a:ext>
          </a:extLst>
        </xdr:cNvPr>
        <xdr:cNvCxnSpPr/>
      </xdr:nvCxnSpPr>
      <xdr:spPr>
        <a:xfrm>
          <a:off x="16230600" y="108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630" name="【学校施設】&#10;有形固定資産減価償却率最大値テキスト">
          <a:extLst>
            <a:ext uri="{FF2B5EF4-FFF2-40B4-BE49-F238E27FC236}">
              <a16:creationId xmlns:a16="http://schemas.microsoft.com/office/drawing/2014/main" id="{82D84310-01F1-4162-89FD-2E38ED86892B}"/>
            </a:ext>
          </a:extLst>
        </xdr:cNvPr>
        <xdr:cNvSpPr txBox="1"/>
      </xdr:nvSpPr>
      <xdr:spPr>
        <a:xfrm>
          <a:off x="16357600" y="966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631" name="直線コネクタ 630">
          <a:extLst>
            <a:ext uri="{FF2B5EF4-FFF2-40B4-BE49-F238E27FC236}">
              <a16:creationId xmlns:a16="http://schemas.microsoft.com/office/drawing/2014/main" id="{26631162-42BD-47E8-BDD5-C186CDFCD5A7}"/>
            </a:ext>
          </a:extLst>
        </xdr:cNvPr>
        <xdr:cNvCxnSpPr/>
      </xdr:nvCxnSpPr>
      <xdr:spPr>
        <a:xfrm>
          <a:off x="16230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89933</xdr:rowOff>
    </xdr:from>
    <xdr:ext cx="405111" cy="259045"/>
    <xdr:sp macro="" textlink="">
      <xdr:nvSpPr>
        <xdr:cNvPr id="632" name="【学校施設】&#10;有形固定資産減価償却率平均値テキスト">
          <a:extLst>
            <a:ext uri="{FF2B5EF4-FFF2-40B4-BE49-F238E27FC236}">
              <a16:creationId xmlns:a16="http://schemas.microsoft.com/office/drawing/2014/main" id="{1849A3B1-230D-411A-9860-B77AE75608E4}"/>
            </a:ext>
          </a:extLst>
        </xdr:cNvPr>
        <xdr:cNvSpPr txBox="1"/>
      </xdr:nvSpPr>
      <xdr:spPr>
        <a:xfrm>
          <a:off x="16357600" y="10205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633" name="フローチャート: 判断 632">
          <a:extLst>
            <a:ext uri="{FF2B5EF4-FFF2-40B4-BE49-F238E27FC236}">
              <a16:creationId xmlns:a16="http://schemas.microsoft.com/office/drawing/2014/main" id="{9DD6913F-993A-491F-83EE-F2A3F94B4134}"/>
            </a:ext>
          </a:extLst>
        </xdr:cNvPr>
        <xdr:cNvSpPr/>
      </xdr:nvSpPr>
      <xdr:spPr>
        <a:xfrm>
          <a:off x="162687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634" name="フローチャート: 判断 633">
          <a:extLst>
            <a:ext uri="{FF2B5EF4-FFF2-40B4-BE49-F238E27FC236}">
              <a16:creationId xmlns:a16="http://schemas.microsoft.com/office/drawing/2014/main" id="{7B859268-BC02-487C-B0BD-4381582AA3AD}"/>
            </a:ext>
          </a:extLst>
        </xdr:cNvPr>
        <xdr:cNvSpPr/>
      </xdr:nvSpPr>
      <xdr:spPr>
        <a:xfrm>
          <a:off x="15430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635" name="フローチャート: 判断 634">
          <a:extLst>
            <a:ext uri="{FF2B5EF4-FFF2-40B4-BE49-F238E27FC236}">
              <a16:creationId xmlns:a16="http://schemas.microsoft.com/office/drawing/2014/main" id="{0BFCBC55-E6F7-40E8-BBB1-C6A5D02796A8}"/>
            </a:ext>
          </a:extLst>
        </xdr:cNvPr>
        <xdr:cNvSpPr/>
      </xdr:nvSpPr>
      <xdr:spPr>
        <a:xfrm>
          <a:off x="145415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636" name="フローチャート: 判断 635">
          <a:extLst>
            <a:ext uri="{FF2B5EF4-FFF2-40B4-BE49-F238E27FC236}">
              <a16:creationId xmlns:a16="http://schemas.microsoft.com/office/drawing/2014/main" id="{5F1A35EF-1BA3-4515-B1DF-FBD7A0B43721}"/>
            </a:ext>
          </a:extLst>
        </xdr:cNvPr>
        <xdr:cNvSpPr/>
      </xdr:nvSpPr>
      <xdr:spPr>
        <a:xfrm>
          <a:off x="13652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637" name="フローチャート: 判断 636">
          <a:extLst>
            <a:ext uri="{FF2B5EF4-FFF2-40B4-BE49-F238E27FC236}">
              <a16:creationId xmlns:a16="http://schemas.microsoft.com/office/drawing/2014/main" id="{63520C7A-93EE-4E32-A094-953CF487FFE0}"/>
            </a:ext>
          </a:extLst>
        </xdr:cNvPr>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6583BA98-3D86-49DD-98DB-49AC9D4C862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F6965FE5-2C76-4304-A77E-02BD71D5346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06D423E-D043-4AB4-9443-F54D1CB9088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8EE48A1-ECF8-4DDF-B1B7-01B68554DD4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BB81C5F-9D27-46A0-AA11-A04A1215213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93218</xdr:rowOff>
    </xdr:from>
    <xdr:to>
      <xdr:col>85</xdr:col>
      <xdr:colOff>177800</xdr:colOff>
      <xdr:row>58</xdr:row>
      <xdr:rowOff>23368</xdr:rowOff>
    </xdr:to>
    <xdr:sp macro="" textlink="">
      <xdr:nvSpPr>
        <xdr:cNvPr id="643" name="楕円 642">
          <a:extLst>
            <a:ext uri="{FF2B5EF4-FFF2-40B4-BE49-F238E27FC236}">
              <a16:creationId xmlns:a16="http://schemas.microsoft.com/office/drawing/2014/main" id="{9A2E9A0D-E32A-42EE-AA5C-8553E2259596}"/>
            </a:ext>
          </a:extLst>
        </xdr:cNvPr>
        <xdr:cNvSpPr/>
      </xdr:nvSpPr>
      <xdr:spPr>
        <a:xfrm>
          <a:off x="16268700" y="986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23385</xdr:rowOff>
    </xdr:from>
    <xdr:ext cx="405111" cy="259045"/>
    <xdr:sp macro="" textlink="">
      <xdr:nvSpPr>
        <xdr:cNvPr id="644" name="【学校施設】&#10;有形固定資産減価償却率該当値テキスト">
          <a:extLst>
            <a:ext uri="{FF2B5EF4-FFF2-40B4-BE49-F238E27FC236}">
              <a16:creationId xmlns:a16="http://schemas.microsoft.com/office/drawing/2014/main" id="{8265BA84-864D-49D8-8DA7-DFCCF590A602}"/>
            </a:ext>
          </a:extLst>
        </xdr:cNvPr>
        <xdr:cNvSpPr txBox="1"/>
      </xdr:nvSpPr>
      <xdr:spPr>
        <a:xfrm>
          <a:off x="16357600" y="9796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24638</xdr:rowOff>
    </xdr:from>
    <xdr:to>
      <xdr:col>81</xdr:col>
      <xdr:colOff>101600</xdr:colOff>
      <xdr:row>57</xdr:row>
      <xdr:rowOff>126238</xdr:rowOff>
    </xdr:to>
    <xdr:sp macro="" textlink="">
      <xdr:nvSpPr>
        <xdr:cNvPr id="645" name="楕円 644">
          <a:extLst>
            <a:ext uri="{FF2B5EF4-FFF2-40B4-BE49-F238E27FC236}">
              <a16:creationId xmlns:a16="http://schemas.microsoft.com/office/drawing/2014/main" id="{91A2F98F-33DD-4FBE-85B3-4A53039FFB72}"/>
            </a:ext>
          </a:extLst>
        </xdr:cNvPr>
        <xdr:cNvSpPr/>
      </xdr:nvSpPr>
      <xdr:spPr>
        <a:xfrm>
          <a:off x="15430500" y="97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75438</xdr:rowOff>
    </xdr:from>
    <xdr:to>
      <xdr:col>85</xdr:col>
      <xdr:colOff>127000</xdr:colOff>
      <xdr:row>57</xdr:row>
      <xdr:rowOff>144018</xdr:rowOff>
    </xdr:to>
    <xdr:cxnSp macro="">
      <xdr:nvCxnSpPr>
        <xdr:cNvPr id="646" name="直線コネクタ 645">
          <a:extLst>
            <a:ext uri="{FF2B5EF4-FFF2-40B4-BE49-F238E27FC236}">
              <a16:creationId xmlns:a16="http://schemas.microsoft.com/office/drawing/2014/main" id="{1FA97FEA-2E77-4BA0-AA29-25BE90DAB736}"/>
            </a:ext>
          </a:extLst>
        </xdr:cNvPr>
        <xdr:cNvCxnSpPr/>
      </xdr:nvCxnSpPr>
      <xdr:spPr>
        <a:xfrm>
          <a:off x="15481300" y="984808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xdr:rowOff>
    </xdr:from>
    <xdr:to>
      <xdr:col>76</xdr:col>
      <xdr:colOff>165100</xdr:colOff>
      <xdr:row>58</xdr:row>
      <xdr:rowOff>110236</xdr:rowOff>
    </xdr:to>
    <xdr:sp macro="" textlink="">
      <xdr:nvSpPr>
        <xdr:cNvPr id="647" name="楕円 646">
          <a:extLst>
            <a:ext uri="{FF2B5EF4-FFF2-40B4-BE49-F238E27FC236}">
              <a16:creationId xmlns:a16="http://schemas.microsoft.com/office/drawing/2014/main" id="{09776292-EAB4-43A0-A6AA-564029DEFD1F}"/>
            </a:ext>
          </a:extLst>
        </xdr:cNvPr>
        <xdr:cNvSpPr/>
      </xdr:nvSpPr>
      <xdr:spPr>
        <a:xfrm>
          <a:off x="14541500" y="99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75438</xdr:rowOff>
    </xdr:from>
    <xdr:to>
      <xdr:col>81</xdr:col>
      <xdr:colOff>50800</xdr:colOff>
      <xdr:row>58</xdr:row>
      <xdr:rowOff>59436</xdr:rowOff>
    </xdr:to>
    <xdr:cxnSp macro="">
      <xdr:nvCxnSpPr>
        <xdr:cNvPr id="648" name="直線コネクタ 647">
          <a:extLst>
            <a:ext uri="{FF2B5EF4-FFF2-40B4-BE49-F238E27FC236}">
              <a16:creationId xmlns:a16="http://schemas.microsoft.com/office/drawing/2014/main" id="{BA0768D8-4777-48EC-BAC8-D4EBCA023A7F}"/>
            </a:ext>
          </a:extLst>
        </xdr:cNvPr>
        <xdr:cNvCxnSpPr/>
      </xdr:nvCxnSpPr>
      <xdr:spPr>
        <a:xfrm flipV="1">
          <a:off x="14592300" y="984808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xdr:rowOff>
    </xdr:from>
    <xdr:to>
      <xdr:col>72</xdr:col>
      <xdr:colOff>38100</xdr:colOff>
      <xdr:row>58</xdr:row>
      <xdr:rowOff>114808</xdr:rowOff>
    </xdr:to>
    <xdr:sp macro="" textlink="">
      <xdr:nvSpPr>
        <xdr:cNvPr id="649" name="楕円 648">
          <a:extLst>
            <a:ext uri="{FF2B5EF4-FFF2-40B4-BE49-F238E27FC236}">
              <a16:creationId xmlns:a16="http://schemas.microsoft.com/office/drawing/2014/main" id="{3428FA89-20DA-4CBF-AD72-4FEACD9C60EC}"/>
            </a:ext>
          </a:extLst>
        </xdr:cNvPr>
        <xdr:cNvSpPr/>
      </xdr:nvSpPr>
      <xdr:spPr>
        <a:xfrm>
          <a:off x="13652500" y="995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59436</xdr:rowOff>
    </xdr:from>
    <xdr:to>
      <xdr:col>76</xdr:col>
      <xdr:colOff>114300</xdr:colOff>
      <xdr:row>58</xdr:row>
      <xdr:rowOff>64008</xdr:rowOff>
    </xdr:to>
    <xdr:cxnSp macro="">
      <xdr:nvCxnSpPr>
        <xdr:cNvPr id="650" name="直線コネクタ 649">
          <a:extLst>
            <a:ext uri="{FF2B5EF4-FFF2-40B4-BE49-F238E27FC236}">
              <a16:creationId xmlns:a16="http://schemas.microsoft.com/office/drawing/2014/main" id="{31191F79-F7CC-41CA-85A7-9DBF2AE877CE}"/>
            </a:ext>
          </a:extLst>
        </xdr:cNvPr>
        <xdr:cNvCxnSpPr/>
      </xdr:nvCxnSpPr>
      <xdr:spPr>
        <a:xfrm flipV="1">
          <a:off x="13703300" y="100035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125222</xdr:rowOff>
    </xdr:from>
    <xdr:to>
      <xdr:col>67</xdr:col>
      <xdr:colOff>101600</xdr:colOff>
      <xdr:row>58</xdr:row>
      <xdr:rowOff>55372</xdr:rowOff>
    </xdr:to>
    <xdr:sp macro="" textlink="">
      <xdr:nvSpPr>
        <xdr:cNvPr id="651" name="楕円 650">
          <a:extLst>
            <a:ext uri="{FF2B5EF4-FFF2-40B4-BE49-F238E27FC236}">
              <a16:creationId xmlns:a16="http://schemas.microsoft.com/office/drawing/2014/main" id="{B56769D5-104C-4ED3-8928-F627A8B46AD3}"/>
            </a:ext>
          </a:extLst>
        </xdr:cNvPr>
        <xdr:cNvSpPr/>
      </xdr:nvSpPr>
      <xdr:spPr>
        <a:xfrm>
          <a:off x="12763500" y="989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4572</xdr:rowOff>
    </xdr:from>
    <xdr:to>
      <xdr:col>71</xdr:col>
      <xdr:colOff>177800</xdr:colOff>
      <xdr:row>58</xdr:row>
      <xdr:rowOff>64008</xdr:rowOff>
    </xdr:to>
    <xdr:cxnSp macro="">
      <xdr:nvCxnSpPr>
        <xdr:cNvPr id="652" name="直線コネクタ 651">
          <a:extLst>
            <a:ext uri="{FF2B5EF4-FFF2-40B4-BE49-F238E27FC236}">
              <a16:creationId xmlns:a16="http://schemas.microsoft.com/office/drawing/2014/main" id="{97634AE9-1067-4A94-9BFE-C0165E023187}"/>
            </a:ext>
          </a:extLst>
        </xdr:cNvPr>
        <xdr:cNvCxnSpPr/>
      </xdr:nvCxnSpPr>
      <xdr:spPr>
        <a:xfrm>
          <a:off x="12814300" y="99486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23639</xdr:rowOff>
    </xdr:from>
    <xdr:ext cx="405111" cy="259045"/>
    <xdr:sp macro="" textlink="">
      <xdr:nvSpPr>
        <xdr:cNvPr id="653" name="n_1aveValue【学校施設】&#10;有形固定資産減価償却率">
          <a:extLst>
            <a:ext uri="{FF2B5EF4-FFF2-40B4-BE49-F238E27FC236}">
              <a16:creationId xmlns:a16="http://schemas.microsoft.com/office/drawing/2014/main" id="{70A28A90-5A80-4521-8DF5-6DD91FA6AE5C}"/>
            </a:ext>
          </a:extLst>
        </xdr:cNvPr>
        <xdr:cNvSpPr txBox="1"/>
      </xdr:nvSpPr>
      <xdr:spPr>
        <a:xfrm>
          <a:off x="15266044" y="1031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163085</xdr:rowOff>
    </xdr:from>
    <xdr:ext cx="405111" cy="259045"/>
    <xdr:sp macro="" textlink="">
      <xdr:nvSpPr>
        <xdr:cNvPr id="654" name="n_2aveValue【学校施設】&#10;有形固定資産減価償却率">
          <a:extLst>
            <a:ext uri="{FF2B5EF4-FFF2-40B4-BE49-F238E27FC236}">
              <a16:creationId xmlns:a16="http://schemas.microsoft.com/office/drawing/2014/main" id="{2CF1F687-E54F-4BE7-9CCC-AF07D8250C6C}"/>
            </a:ext>
          </a:extLst>
        </xdr:cNvPr>
        <xdr:cNvSpPr txBox="1"/>
      </xdr:nvSpPr>
      <xdr:spPr>
        <a:xfrm>
          <a:off x="14389744" y="1027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117365</xdr:rowOff>
    </xdr:from>
    <xdr:ext cx="405111" cy="259045"/>
    <xdr:sp macro="" textlink="">
      <xdr:nvSpPr>
        <xdr:cNvPr id="655" name="n_3aveValue【学校施設】&#10;有形固定資産減価償却率">
          <a:extLst>
            <a:ext uri="{FF2B5EF4-FFF2-40B4-BE49-F238E27FC236}">
              <a16:creationId xmlns:a16="http://schemas.microsoft.com/office/drawing/2014/main" id="{7436FAED-08DC-4B1F-B7A9-6F23C6AA06C4}"/>
            </a:ext>
          </a:extLst>
        </xdr:cNvPr>
        <xdr:cNvSpPr txBox="1"/>
      </xdr:nvSpPr>
      <xdr:spPr>
        <a:xfrm>
          <a:off x="135007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76217</xdr:rowOff>
    </xdr:from>
    <xdr:ext cx="405111" cy="259045"/>
    <xdr:sp macro="" textlink="">
      <xdr:nvSpPr>
        <xdr:cNvPr id="656" name="n_4aveValue【学校施設】&#10;有形固定資産減価償却率">
          <a:extLst>
            <a:ext uri="{FF2B5EF4-FFF2-40B4-BE49-F238E27FC236}">
              <a16:creationId xmlns:a16="http://schemas.microsoft.com/office/drawing/2014/main" id="{67E20FFA-CA01-49A9-BC5F-A7B3DFA54180}"/>
            </a:ext>
          </a:extLst>
        </xdr:cNvPr>
        <xdr:cNvSpPr txBox="1"/>
      </xdr:nvSpPr>
      <xdr:spPr>
        <a:xfrm>
          <a:off x="126117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142765</xdr:rowOff>
    </xdr:from>
    <xdr:ext cx="405111" cy="259045"/>
    <xdr:sp macro="" textlink="">
      <xdr:nvSpPr>
        <xdr:cNvPr id="657" name="n_1mainValue【学校施設】&#10;有形固定資産減価償却率">
          <a:extLst>
            <a:ext uri="{FF2B5EF4-FFF2-40B4-BE49-F238E27FC236}">
              <a16:creationId xmlns:a16="http://schemas.microsoft.com/office/drawing/2014/main" id="{99D1A56D-1C5E-4BA2-B735-B3A3BC678C8D}"/>
            </a:ext>
          </a:extLst>
        </xdr:cNvPr>
        <xdr:cNvSpPr txBox="1"/>
      </xdr:nvSpPr>
      <xdr:spPr>
        <a:xfrm>
          <a:off x="15266044" y="957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126763</xdr:rowOff>
    </xdr:from>
    <xdr:ext cx="405111" cy="259045"/>
    <xdr:sp macro="" textlink="">
      <xdr:nvSpPr>
        <xdr:cNvPr id="658" name="n_2mainValue【学校施設】&#10;有形固定資産減価償却率">
          <a:extLst>
            <a:ext uri="{FF2B5EF4-FFF2-40B4-BE49-F238E27FC236}">
              <a16:creationId xmlns:a16="http://schemas.microsoft.com/office/drawing/2014/main" id="{E99759A3-A067-4470-AC94-D71EF32074EC}"/>
            </a:ext>
          </a:extLst>
        </xdr:cNvPr>
        <xdr:cNvSpPr txBox="1"/>
      </xdr:nvSpPr>
      <xdr:spPr>
        <a:xfrm>
          <a:off x="14389744" y="972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131335</xdr:rowOff>
    </xdr:from>
    <xdr:ext cx="405111" cy="259045"/>
    <xdr:sp macro="" textlink="">
      <xdr:nvSpPr>
        <xdr:cNvPr id="659" name="n_3mainValue【学校施設】&#10;有形固定資産減価償却率">
          <a:extLst>
            <a:ext uri="{FF2B5EF4-FFF2-40B4-BE49-F238E27FC236}">
              <a16:creationId xmlns:a16="http://schemas.microsoft.com/office/drawing/2014/main" id="{9F092E64-82BC-4E7E-BE9C-7BD6104E22E0}"/>
            </a:ext>
          </a:extLst>
        </xdr:cNvPr>
        <xdr:cNvSpPr txBox="1"/>
      </xdr:nvSpPr>
      <xdr:spPr>
        <a:xfrm>
          <a:off x="13500744" y="973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71899</xdr:rowOff>
    </xdr:from>
    <xdr:ext cx="405111" cy="259045"/>
    <xdr:sp macro="" textlink="">
      <xdr:nvSpPr>
        <xdr:cNvPr id="660" name="n_4mainValue【学校施設】&#10;有形固定資産減価償却率">
          <a:extLst>
            <a:ext uri="{FF2B5EF4-FFF2-40B4-BE49-F238E27FC236}">
              <a16:creationId xmlns:a16="http://schemas.microsoft.com/office/drawing/2014/main" id="{26EA303C-F38C-4944-A9FE-4482CF970E07}"/>
            </a:ext>
          </a:extLst>
        </xdr:cNvPr>
        <xdr:cNvSpPr txBox="1"/>
      </xdr:nvSpPr>
      <xdr:spPr>
        <a:xfrm>
          <a:off x="12611744" y="967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08325990-009C-45DC-9E6B-8234D5554B1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0BC0999A-44E9-42DE-9390-0F1313E98EA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A6FAB3F2-7539-4642-AB04-8A138C7F1AD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73CDC8E3-1067-41D6-8323-42E10DC20B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C1230AF5-3F7D-424F-AE93-04C32A2A790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BBD468CE-5E0A-43FF-93D4-E19D55F77F4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D6625BB6-7528-4808-A01A-141FAB4201E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97A49AC7-6E12-4A9C-BF4D-56D15A5BE92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3D20B740-60E0-4F25-9A31-E5471572441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0FD3410E-9305-4E90-B275-AD539F04781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1" name="テキスト ボックス 670">
          <a:extLst>
            <a:ext uri="{FF2B5EF4-FFF2-40B4-BE49-F238E27FC236}">
              <a16:creationId xmlns:a16="http://schemas.microsoft.com/office/drawing/2014/main" id="{3DC75A82-A4BA-4D38-9A19-1E957BD5389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8A3AF2A3-4304-42B2-ADD8-0F5E3CE96E2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6F8A2381-4E2C-417B-9FDF-DF8E540FFD8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3A60DF13-EDB1-4250-B94D-F88C1F1052B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3F3DF478-2500-4CA4-9CFD-4574B2FF874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20283167-AE28-4386-9E14-FFC67184975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3B945EC2-6C41-4AFE-86D7-370CFE164DD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4D34D9CC-23B0-4055-BF61-636DF4551B6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48D4DCFF-A6C8-4449-B3DF-FA2AEBB59F8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60926AB2-6DAB-40BB-B3C3-EC4817830D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7440BA0F-EB18-477A-91E8-837213D60AC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0FD7371C-5532-40C3-AE64-1B37564D700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683" name="直線コネクタ 682">
          <a:extLst>
            <a:ext uri="{FF2B5EF4-FFF2-40B4-BE49-F238E27FC236}">
              <a16:creationId xmlns:a16="http://schemas.microsoft.com/office/drawing/2014/main" id="{70BEB1C9-DEDE-4D14-8FF8-C2C21C4C9D95}"/>
            </a:ext>
          </a:extLst>
        </xdr:cNvPr>
        <xdr:cNvCxnSpPr/>
      </xdr:nvCxnSpPr>
      <xdr:spPr>
        <a:xfrm flipV="1">
          <a:off x="22160864" y="9521952"/>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684" name="【学校施設】&#10;一人当たり面積最小値テキスト">
          <a:extLst>
            <a:ext uri="{FF2B5EF4-FFF2-40B4-BE49-F238E27FC236}">
              <a16:creationId xmlns:a16="http://schemas.microsoft.com/office/drawing/2014/main" id="{D149BBF0-9A60-4EA3-A08B-0FE496D6049E}"/>
            </a:ext>
          </a:extLst>
        </xdr:cNvPr>
        <xdr:cNvSpPr txBox="1"/>
      </xdr:nvSpPr>
      <xdr:spPr>
        <a:xfrm>
          <a:off x="22199600" y="1105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685" name="直線コネクタ 684">
          <a:extLst>
            <a:ext uri="{FF2B5EF4-FFF2-40B4-BE49-F238E27FC236}">
              <a16:creationId xmlns:a16="http://schemas.microsoft.com/office/drawing/2014/main" id="{A9CFBD55-2CE6-4849-B6CE-B58E7C5F6938}"/>
            </a:ext>
          </a:extLst>
        </xdr:cNvPr>
        <xdr:cNvCxnSpPr/>
      </xdr:nvCxnSpPr>
      <xdr:spPr>
        <a:xfrm>
          <a:off x="22072600" y="1105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686" name="【学校施設】&#10;一人当たり面積最大値テキスト">
          <a:extLst>
            <a:ext uri="{FF2B5EF4-FFF2-40B4-BE49-F238E27FC236}">
              <a16:creationId xmlns:a16="http://schemas.microsoft.com/office/drawing/2014/main" id="{63B27B47-C8ED-4398-9E3D-A94B0BD054CD}"/>
            </a:ext>
          </a:extLst>
        </xdr:cNvPr>
        <xdr:cNvSpPr txBox="1"/>
      </xdr:nvSpPr>
      <xdr:spPr>
        <a:xfrm>
          <a:off x="22199600" y="929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687" name="直線コネクタ 686">
          <a:extLst>
            <a:ext uri="{FF2B5EF4-FFF2-40B4-BE49-F238E27FC236}">
              <a16:creationId xmlns:a16="http://schemas.microsoft.com/office/drawing/2014/main" id="{C540FABB-9901-4448-B5F4-BD00527A6170}"/>
            </a:ext>
          </a:extLst>
        </xdr:cNvPr>
        <xdr:cNvCxnSpPr/>
      </xdr:nvCxnSpPr>
      <xdr:spPr>
        <a:xfrm>
          <a:off x="22072600" y="9521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20083</xdr:rowOff>
    </xdr:from>
    <xdr:ext cx="469744" cy="259045"/>
    <xdr:sp macro="" textlink="">
      <xdr:nvSpPr>
        <xdr:cNvPr id="688" name="【学校施設】&#10;一人当たり面積平均値テキスト">
          <a:extLst>
            <a:ext uri="{FF2B5EF4-FFF2-40B4-BE49-F238E27FC236}">
              <a16:creationId xmlns:a16="http://schemas.microsoft.com/office/drawing/2014/main" id="{3C2E3D6A-32C4-4B14-8702-2CF81EC00379}"/>
            </a:ext>
          </a:extLst>
        </xdr:cNvPr>
        <xdr:cNvSpPr txBox="1"/>
      </xdr:nvSpPr>
      <xdr:spPr>
        <a:xfrm>
          <a:off x="22199600" y="1030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689" name="フローチャート: 判断 688">
          <a:extLst>
            <a:ext uri="{FF2B5EF4-FFF2-40B4-BE49-F238E27FC236}">
              <a16:creationId xmlns:a16="http://schemas.microsoft.com/office/drawing/2014/main" id="{0CF47A2E-F125-469C-88B4-29DD824F3504}"/>
            </a:ext>
          </a:extLst>
        </xdr:cNvPr>
        <xdr:cNvSpPr/>
      </xdr:nvSpPr>
      <xdr:spPr>
        <a:xfrm>
          <a:off x="22110700" y="1045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690" name="フローチャート: 判断 689">
          <a:extLst>
            <a:ext uri="{FF2B5EF4-FFF2-40B4-BE49-F238E27FC236}">
              <a16:creationId xmlns:a16="http://schemas.microsoft.com/office/drawing/2014/main" id="{64F3F870-9E93-4665-BFAB-00BF04FF039A}"/>
            </a:ext>
          </a:extLst>
        </xdr:cNvPr>
        <xdr:cNvSpPr/>
      </xdr:nvSpPr>
      <xdr:spPr>
        <a:xfrm>
          <a:off x="21272500" y="1040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691" name="フローチャート: 判断 690">
          <a:extLst>
            <a:ext uri="{FF2B5EF4-FFF2-40B4-BE49-F238E27FC236}">
              <a16:creationId xmlns:a16="http://schemas.microsoft.com/office/drawing/2014/main" id="{EEE4E7E9-EB54-480A-9A48-EDC1095F9F9B}"/>
            </a:ext>
          </a:extLst>
        </xdr:cNvPr>
        <xdr:cNvSpPr/>
      </xdr:nvSpPr>
      <xdr:spPr>
        <a:xfrm>
          <a:off x="20383500" y="1039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692" name="フローチャート: 判断 691">
          <a:extLst>
            <a:ext uri="{FF2B5EF4-FFF2-40B4-BE49-F238E27FC236}">
              <a16:creationId xmlns:a16="http://schemas.microsoft.com/office/drawing/2014/main" id="{72D099DE-43B4-410F-B055-6584DB316EEB}"/>
            </a:ext>
          </a:extLst>
        </xdr:cNvPr>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693" name="フローチャート: 判断 692">
          <a:extLst>
            <a:ext uri="{FF2B5EF4-FFF2-40B4-BE49-F238E27FC236}">
              <a16:creationId xmlns:a16="http://schemas.microsoft.com/office/drawing/2014/main" id="{F9CCC172-AA60-4CC1-BF7D-921D201C178A}"/>
            </a:ext>
          </a:extLst>
        </xdr:cNvPr>
        <xdr:cNvSpPr/>
      </xdr:nvSpPr>
      <xdr:spPr>
        <a:xfrm>
          <a:off x="18605500" y="10393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D3AFF4A7-206A-4E44-B826-06170A207F1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86798A08-1782-4140-9B39-0F6F7388312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63CF35D3-EED0-4997-A184-388B983225E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F3C8172-EA54-49ED-9927-ACC9E77A088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A7EB3BB-A1CA-4F6C-9485-11B21E43053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165608</xdr:rowOff>
    </xdr:from>
    <xdr:to>
      <xdr:col>116</xdr:col>
      <xdr:colOff>114300</xdr:colOff>
      <xdr:row>63</xdr:row>
      <xdr:rowOff>95758</xdr:rowOff>
    </xdr:to>
    <xdr:sp macro="" textlink="">
      <xdr:nvSpPr>
        <xdr:cNvPr id="699" name="楕円 698">
          <a:extLst>
            <a:ext uri="{FF2B5EF4-FFF2-40B4-BE49-F238E27FC236}">
              <a16:creationId xmlns:a16="http://schemas.microsoft.com/office/drawing/2014/main" id="{C8F4E29D-ED6B-42EF-BBFC-0C2F615325C1}"/>
            </a:ext>
          </a:extLst>
        </xdr:cNvPr>
        <xdr:cNvSpPr/>
      </xdr:nvSpPr>
      <xdr:spPr>
        <a:xfrm>
          <a:off x="22110700" y="1079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144035</xdr:rowOff>
    </xdr:from>
    <xdr:ext cx="469744" cy="259045"/>
    <xdr:sp macro="" textlink="">
      <xdr:nvSpPr>
        <xdr:cNvPr id="700" name="【学校施設】&#10;一人当たり面積該当値テキスト">
          <a:extLst>
            <a:ext uri="{FF2B5EF4-FFF2-40B4-BE49-F238E27FC236}">
              <a16:creationId xmlns:a16="http://schemas.microsoft.com/office/drawing/2014/main" id="{B93D3B94-86B4-4179-84B5-C613619B91B2}"/>
            </a:ext>
          </a:extLst>
        </xdr:cNvPr>
        <xdr:cNvSpPr txBox="1"/>
      </xdr:nvSpPr>
      <xdr:spPr>
        <a:xfrm>
          <a:off x="22199600" y="1077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164084</xdr:rowOff>
    </xdr:from>
    <xdr:to>
      <xdr:col>112</xdr:col>
      <xdr:colOff>38100</xdr:colOff>
      <xdr:row>63</xdr:row>
      <xdr:rowOff>94234</xdr:rowOff>
    </xdr:to>
    <xdr:sp macro="" textlink="">
      <xdr:nvSpPr>
        <xdr:cNvPr id="701" name="楕円 700">
          <a:extLst>
            <a:ext uri="{FF2B5EF4-FFF2-40B4-BE49-F238E27FC236}">
              <a16:creationId xmlns:a16="http://schemas.microsoft.com/office/drawing/2014/main" id="{E12917C3-14BB-4BB0-B5D1-FE78F8E5C22D}"/>
            </a:ext>
          </a:extLst>
        </xdr:cNvPr>
        <xdr:cNvSpPr/>
      </xdr:nvSpPr>
      <xdr:spPr>
        <a:xfrm>
          <a:off x="21272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43434</xdr:rowOff>
    </xdr:from>
    <xdr:to>
      <xdr:col>116</xdr:col>
      <xdr:colOff>63500</xdr:colOff>
      <xdr:row>63</xdr:row>
      <xdr:rowOff>44958</xdr:rowOff>
    </xdr:to>
    <xdr:cxnSp macro="">
      <xdr:nvCxnSpPr>
        <xdr:cNvPr id="702" name="直線コネクタ 701">
          <a:extLst>
            <a:ext uri="{FF2B5EF4-FFF2-40B4-BE49-F238E27FC236}">
              <a16:creationId xmlns:a16="http://schemas.microsoft.com/office/drawing/2014/main" id="{91962E6C-EF7D-4B79-BF5F-F1D1DDD159DA}"/>
            </a:ext>
          </a:extLst>
        </xdr:cNvPr>
        <xdr:cNvCxnSpPr/>
      </xdr:nvCxnSpPr>
      <xdr:spPr>
        <a:xfrm>
          <a:off x="21323300" y="1084478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703" name="楕円 702">
          <a:extLst>
            <a:ext uri="{FF2B5EF4-FFF2-40B4-BE49-F238E27FC236}">
              <a16:creationId xmlns:a16="http://schemas.microsoft.com/office/drawing/2014/main" id="{D30E37C0-CDDD-4275-95EF-FE5F1480B85F}"/>
            </a:ext>
          </a:extLst>
        </xdr:cNvPr>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63</xdr:row>
      <xdr:rowOff>43434</xdr:rowOff>
    </xdr:to>
    <xdr:cxnSp macro="">
      <xdr:nvCxnSpPr>
        <xdr:cNvPr id="704" name="直線コネクタ 703">
          <a:extLst>
            <a:ext uri="{FF2B5EF4-FFF2-40B4-BE49-F238E27FC236}">
              <a16:creationId xmlns:a16="http://schemas.microsoft.com/office/drawing/2014/main" id="{CA1C8833-3EE4-4ACB-8FB9-40DE976D0FC1}"/>
            </a:ext>
          </a:extLst>
        </xdr:cNvPr>
        <xdr:cNvCxnSpPr/>
      </xdr:nvCxnSpPr>
      <xdr:spPr>
        <a:xfrm>
          <a:off x="20434300" y="10675620"/>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57404</xdr:rowOff>
    </xdr:from>
    <xdr:to>
      <xdr:col>102</xdr:col>
      <xdr:colOff>165100</xdr:colOff>
      <xdr:row>58</xdr:row>
      <xdr:rowOff>159004</xdr:rowOff>
    </xdr:to>
    <xdr:sp macro="" textlink="">
      <xdr:nvSpPr>
        <xdr:cNvPr id="705" name="楕円 704">
          <a:extLst>
            <a:ext uri="{FF2B5EF4-FFF2-40B4-BE49-F238E27FC236}">
              <a16:creationId xmlns:a16="http://schemas.microsoft.com/office/drawing/2014/main" id="{016F55F6-44C4-42A1-93AD-F60DEB0FDA96}"/>
            </a:ext>
          </a:extLst>
        </xdr:cNvPr>
        <xdr:cNvSpPr/>
      </xdr:nvSpPr>
      <xdr:spPr>
        <a:xfrm>
          <a:off x="19494500" y="1000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108204</xdr:rowOff>
    </xdr:from>
    <xdr:to>
      <xdr:col>107</xdr:col>
      <xdr:colOff>50800</xdr:colOff>
      <xdr:row>62</xdr:row>
      <xdr:rowOff>45720</xdr:rowOff>
    </xdr:to>
    <xdr:cxnSp macro="">
      <xdr:nvCxnSpPr>
        <xdr:cNvPr id="706" name="直線コネクタ 705">
          <a:extLst>
            <a:ext uri="{FF2B5EF4-FFF2-40B4-BE49-F238E27FC236}">
              <a16:creationId xmlns:a16="http://schemas.microsoft.com/office/drawing/2014/main" id="{96857B09-D976-4440-96D0-C21B56715224}"/>
            </a:ext>
          </a:extLst>
        </xdr:cNvPr>
        <xdr:cNvCxnSpPr/>
      </xdr:nvCxnSpPr>
      <xdr:spPr>
        <a:xfrm>
          <a:off x="19545300" y="10052304"/>
          <a:ext cx="889000" cy="62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61214</xdr:rowOff>
    </xdr:from>
    <xdr:to>
      <xdr:col>98</xdr:col>
      <xdr:colOff>38100</xdr:colOff>
      <xdr:row>57</xdr:row>
      <xdr:rowOff>162814</xdr:rowOff>
    </xdr:to>
    <xdr:sp macro="" textlink="">
      <xdr:nvSpPr>
        <xdr:cNvPr id="707" name="楕円 706">
          <a:extLst>
            <a:ext uri="{FF2B5EF4-FFF2-40B4-BE49-F238E27FC236}">
              <a16:creationId xmlns:a16="http://schemas.microsoft.com/office/drawing/2014/main" id="{4E26AE84-12FA-4DA4-8511-ABD065A2457C}"/>
            </a:ext>
          </a:extLst>
        </xdr:cNvPr>
        <xdr:cNvSpPr/>
      </xdr:nvSpPr>
      <xdr:spPr>
        <a:xfrm>
          <a:off x="18605500" y="98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112014</xdr:rowOff>
    </xdr:from>
    <xdr:to>
      <xdr:col>102</xdr:col>
      <xdr:colOff>114300</xdr:colOff>
      <xdr:row>58</xdr:row>
      <xdr:rowOff>108204</xdr:rowOff>
    </xdr:to>
    <xdr:cxnSp macro="">
      <xdr:nvCxnSpPr>
        <xdr:cNvPr id="708" name="直線コネクタ 707">
          <a:extLst>
            <a:ext uri="{FF2B5EF4-FFF2-40B4-BE49-F238E27FC236}">
              <a16:creationId xmlns:a16="http://schemas.microsoft.com/office/drawing/2014/main" id="{DCE203B2-75E5-4B52-AEA4-731D67D1AB25}"/>
            </a:ext>
          </a:extLst>
        </xdr:cNvPr>
        <xdr:cNvCxnSpPr/>
      </xdr:nvCxnSpPr>
      <xdr:spPr>
        <a:xfrm>
          <a:off x="18656300" y="9884664"/>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60469</xdr:rowOff>
    </xdr:from>
    <xdr:ext cx="469744" cy="259045"/>
    <xdr:sp macro="" textlink="">
      <xdr:nvSpPr>
        <xdr:cNvPr id="709" name="n_1aveValue【学校施設】&#10;一人当たり面積">
          <a:extLst>
            <a:ext uri="{FF2B5EF4-FFF2-40B4-BE49-F238E27FC236}">
              <a16:creationId xmlns:a16="http://schemas.microsoft.com/office/drawing/2014/main" id="{6980EB83-DB37-4B7F-A0C8-6DE046C7027F}"/>
            </a:ext>
          </a:extLst>
        </xdr:cNvPr>
        <xdr:cNvSpPr txBox="1"/>
      </xdr:nvSpPr>
      <xdr:spPr>
        <a:xfrm>
          <a:off x="21075727" y="101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57421</xdr:rowOff>
    </xdr:from>
    <xdr:ext cx="469744" cy="259045"/>
    <xdr:sp macro="" textlink="">
      <xdr:nvSpPr>
        <xdr:cNvPr id="710" name="n_2aveValue【学校施設】&#10;一人当たり面積">
          <a:extLst>
            <a:ext uri="{FF2B5EF4-FFF2-40B4-BE49-F238E27FC236}">
              <a16:creationId xmlns:a16="http://schemas.microsoft.com/office/drawing/2014/main" id="{FE43177B-EC3E-4CCA-9ADE-F0E76FF07DE9}"/>
            </a:ext>
          </a:extLst>
        </xdr:cNvPr>
        <xdr:cNvSpPr txBox="1"/>
      </xdr:nvSpPr>
      <xdr:spPr>
        <a:xfrm>
          <a:off x="2019942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7637</xdr:rowOff>
    </xdr:from>
    <xdr:ext cx="469744" cy="259045"/>
    <xdr:sp macro="" textlink="">
      <xdr:nvSpPr>
        <xdr:cNvPr id="711" name="n_3aveValue【学校施設】&#10;一人当たり面積">
          <a:extLst>
            <a:ext uri="{FF2B5EF4-FFF2-40B4-BE49-F238E27FC236}">
              <a16:creationId xmlns:a16="http://schemas.microsoft.com/office/drawing/2014/main" id="{50946C5D-BE91-4C28-94AD-C16DDDC76CAE}"/>
            </a:ext>
          </a:extLst>
        </xdr:cNvPr>
        <xdr:cNvSpPr txBox="1"/>
      </xdr:nvSpPr>
      <xdr:spPr>
        <a:xfrm>
          <a:off x="1931042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27449</xdr:rowOff>
    </xdr:from>
    <xdr:ext cx="469744" cy="259045"/>
    <xdr:sp macro="" textlink="">
      <xdr:nvSpPr>
        <xdr:cNvPr id="712" name="n_4aveValue【学校施設】&#10;一人当たり面積">
          <a:extLst>
            <a:ext uri="{FF2B5EF4-FFF2-40B4-BE49-F238E27FC236}">
              <a16:creationId xmlns:a16="http://schemas.microsoft.com/office/drawing/2014/main" id="{7E5C1E6F-72F5-4418-BD9F-05A437AF0F80}"/>
            </a:ext>
          </a:extLst>
        </xdr:cNvPr>
        <xdr:cNvSpPr txBox="1"/>
      </xdr:nvSpPr>
      <xdr:spPr>
        <a:xfrm>
          <a:off x="18421427" y="1048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85361</xdr:rowOff>
    </xdr:from>
    <xdr:ext cx="469744" cy="259045"/>
    <xdr:sp macro="" textlink="">
      <xdr:nvSpPr>
        <xdr:cNvPr id="713" name="n_1mainValue【学校施設】&#10;一人当たり面積">
          <a:extLst>
            <a:ext uri="{FF2B5EF4-FFF2-40B4-BE49-F238E27FC236}">
              <a16:creationId xmlns:a16="http://schemas.microsoft.com/office/drawing/2014/main" id="{AFA00EC5-F789-4FDE-8CE6-14353986AC08}"/>
            </a:ext>
          </a:extLst>
        </xdr:cNvPr>
        <xdr:cNvSpPr txBox="1"/>
      </xdr:nvSpPr>
      <xdr:spPr>
        <a:xfrm>
          <a:off x="210757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87647</xdr:rowOff>
    </xdr:from>
    <xdr:ext cx="469744" cy="259045"/>
    <xdr:sp macro="" textlink="">
      <xdr:nvSpPr>
        <xdr:cNvPr id="714" name="n_2mainValue【学校施設】&#10;一人当たり面積">
          <a:extLst>
            <a:ext uri="{FF2B5EF4-FFF2-40B4-BE49-F238E27FC236}">
              <a16:creationId xmlns:a16="http://schemas.microsoft.com/office/drawing/2014/main" id="{5B50D369-2D6C-42E8-9533-ABA9EE2B1508}"/>
            </a:ext>
          </a:extLst>
        </xdr:cNvPr>
        <xdr:cNvSpPr txBox="1"/>
      </xdr:nvSpPr>
      <xdr:spPr>
        <a:xfrm>
          <a:off x="20199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4081</xdr:rowOff>
    </xdr:from>
    <xdr:ext cx="469744" cy="259045"/>
    <xdr:sp macro="" textlink="">
      <xdr:nvSpPr>
        <xdr:cNvPr id="715" name="n_3mainValue【学校施設】&#10;一人当たり面積">
          <a:extLst>
            <a:ext uri="{FF2B5EF4-FFF2-40B4-BE49-F238E27FC236}">
              <a16:creationId xmlns:a16="http://schemas.microsoft.com/office/drawing/2014/main" id="{13E371D9-9193-47FA-B48C-E6E6F2F1780A}"/>
            </a:ext>
          </a:extLst>
        </xdr:cNvPr>
        <xdr:cNvSpPr txBox="1"/>
      </xdr:nvSpPr>
      <xdr:spPr>
        <a:xfrm>
          <a:off x="19310427" y="977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7891</xdr:rowOff>
    </xdr:from>
    <xdr:ext cx="469744" cy="259045"/>
    <xdr:sp macro="" textlink="">
      <xdr:nvSpPr>
        <xdr:cNvPr id="716" name="n_4mainValue【学校施設】&#10;一人当たり面積">
          <a:extLst>
            <a:ext uri="{FF2B5EF4-FFF2-40B4-BE49-F238E27FC236}">
              <a16:creationId xmlns:a16="http://schemas.microsoft.com/office/drawing/2014/main" id="{B180E57C-EDA3-48C3-BC98-7F16020B1D44}"/>
            </a:ext>
          </a:extLst>
        </xdr:cNvPr>
        <xdr:cNvSpPr txBox="1"/>
      </xdr:nvSpPr>
      <xdr:spPr>
        <a:xfrm>
          <a:off x="18421427" y="960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57B3B8AC-6F65-4EF8-92E6-B0C91127D34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765B6E1D-E5D5-4CAA-83F4-589185435C9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8368F00A-1423-4AA1-8948-70BF2982C5F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95C4A9DC-8D3B-4408-91EA-9CC3EE579FB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81537BF8-0E24-4F56-B98F-F7E9302B4E0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E0D21BD1-7C5B-4048-A656-1367216E205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25196860-2DA4-403E-BFE2-1C3FDF80CB2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70548B84-BF1D-47C7-91E4-F4C74E9F447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5F2CFFAC-4E38-4827-99C7-9350DF222F7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E590FF85-D514-4034-845B-79358BEBDF0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C8893498-A331-4E4F-BF54-9547F361A94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8" name="直線コネクタ 727">
          <a:extLst>
            <a:ext uri="{FF2B5EF4-FFF2-40B4-BE49-F238E27FC236}">
              <a16:creationId xmlns:a16="http://schemas.microsoft.com/office/drawing/2014/main" id="{1DB29292-34AC-401E-BB09-C0DEAB705707}"/>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9" name="テキスト ボックス 728">
          <a:extLst>
            <a:ext uri="{FF2B5EF4-FFF2-40B4-BE49-F238E27FC236}">
              <a16:creationId xmlns:a16="http://schemas.microsoft.com/office/drawing/2014/main" id="{16010574-262D-48E3-83FD-717AC44DBDEA}"/>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0" name="直線コネクタ 729">
          <a:extLst>
            <a:ext uri="{FF2B5EF4-FFF2-40B4-BE49-F238E27FC236}">
              <a16:creationId xmlns:a16="http://schemas.microsoft.com/office/drawing/2014/main" id="{C59FBB81-D713-4C95-85E7-2088BE6A3CCA}"/>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1" name="テキスト ボックス 730">
          <a:extLst>
            <a:ext uri="{FF2B5EF4-FFF2-40B4-BE49-F238E27FC236}">
              <a16:creationId xmlns:a16="http://schemas.microsoft.com/office/drawing/2014/main" id="{EB49E21A-2717-4EFC-B7BB-C6457C68470C}"/>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2" name="直線コネクタ 731">
          <a:extLst>
            <a:ext uri="{FF2B5EF4-FFF2-40B4-BE49-F238E27FC236}">
              <a16:creationId xmlns:a16="http://schemas.microsoft.com/office/drawing/2014/main" id="{F69DCCD2-119A-4FF8-994F-C8F3A849FF43}"/>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3" name="テキスト ボックス 732">
          <a:extLst>
            <a:ext uri="{FF2B5EF4-FFF2-40B4-BE49-F238E27FC236}">
              <a16:creationId xmlns:a16="http://schemas.microsoft.com/office/drawing/2014/main" id="{ABC0946A-AE7E-4DA3-B9FE-CA69F6F5B1B7}"/>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4" name="直線コネクタ 733">
          <a:extLst>
            <a:ext uri="{FF2B5EF4-FFF2-40B4-BE49-F238E27FC236}">
              <a16:creationId xmlns:a16="http://schemas.microsoft.com/office/drawing/2014/main" id="{9774806B-9465-4584-BC1F-7D3F641F5C8B}"/>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5" name="テキスト ボックス 734">
          <a:extLst>
            <a:ext uri="{FF2B5EF4-FFF2-40B4-BE49-F238E27FC236}">
              <a16:creationId xmlns:a16="http://schemas.microsoft.com/office/drawing/2014/main" id="{1F1E266D-3A8C-4491-8FEE-DA26F33213AD}"/>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5EDFF746-274F-4D79-8135-F15495928D8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7" name="テキスト ボックス 736">
          <a:extLst>
            <a:ext uri="{FF2B5EF4-FFF2-40B4-BE49-F238E27FC236}">
              <a16:creationId xmlns:a16="http://schemas.microsoft.com/office/drawing/2014/main" id="{CA5446CF-91D3-4963-8EB6-A80D311CB196}"/>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02537629-70AD-4B6A-96D8-BE3DCB1169D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739" name="直線コネクタ 738">
          <a:extLst>
            <a:ext uri="{FF2B5EF4-FFF2-40B4-BE49-F238E27FC236}">
              <a16:creationId xmlns:a16="http://schemas.microsoft.com/office/drawing/2014/main" id="{609FD30B-3BCE-4960-8942-66643B4CA52B}"/>
            </a:ext>
          </a:extLst>
        </xdr:cNvPr>
        <xdr:cNvCxnSpPr/>
      </xdr:nvCxnSpPr>
      <xdr:spPr>
        <a:xfrm flipV="1">
          <a:off x="16318864" y="13552932"/>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740" name="【児童館】&#10;有形固定資産減価償却率最小値テキスト">
          <a:extLst>
            <a:ext uri="{FF2B5EF4-FFF2-40B4-BE49-F238E27FC236}">
              <a16:creationId xmlns:a16="http://schemas.microsoft.com/office/drawing/2014/main" id="{421095DE-9387-4DA4-8AE2-CD9A5CCB3BD3}"/>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741" name="直線コネクタ 740">
          <a:extLst>
            <a:ext uri="{FF2B5EF4-FFF2-40B4-BE49-F238E27FC236}">
              <a16:creationId xmlns:a16="http://schemas.microsoft.com/office/drawing/2014/main" id="{97924A6F-8051-4A91-BEA4-3B37D744C195}"/>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742" name="【児童館】&#10;有形固定資産減価償却率最大値テキスト">
          <a:extLst>
            <a:ext uri="{FF2B5EF4-FFF2-40B4-BE49-F238E27FC236}">
              <a16:creationId xmlns:a16="http://schemas.microsoft.com/office/drawing/2014/main" id="{EC57DB21-4EB7-4F06-BA39-22C4D7BAF0C5}"/>
            </a:ext>
          </a:extLst>
        </xdr:cNvPr>
        <xdr:cNvSpPr txBox="1"/>
      </xdr:nvSpPr>
      <xdr:spPr>
        <a:xfrm>
          <a:off x="16357600" y="13328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743" name="直線コネクタ 742">
          <a:extLst>
            <a:ext uri="{FF2B5EF4-FFF2-40B4-BE49-F238E27FC236}">
              <a16:creationId xmlns:a16="http://schemas.microsoft.com/office/drawing/2014/main" id="{9AA13A61-7262-4706-B2AC-C27DF6979BF3}"/>
            </a:ext>
          </a:extLst>
        </xdr:cNvPr>
        <xdr:cNvCxnSpPr/>
      </xdr:nvCxnSpPr>
      <xdr:spPr>
        <a:xfrm>
          <a:off x="16230600" y="1355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28464</xdr:rowOff>
    </xdr:from>
    <xdr:ext cx="405111" cy="259045"/>
    <xdr:sp macro="" textlink="">
      <xdr:nvSpPr>
        <xdr:cNvPr id="744" name="【児童館】&#10;有形固定資産減価償却率平均値テキスト">
          <a:extLst>
            <a:ext uri="{FF2B5EF4-FFF2-40B4-BE49-F238E27FC236}">
              <a16:creationId xmlns:a16="http://schemas.microsoft.com/office/drawing/2014/main" id="{5327AC81-9FA9-4652-9C14-41FDC0DA011E}"/>
            </a:ext>
          </a:extLst>
        </xdr:cNvPr>
        <xdr:cNvSpPr txBox="1"/>
      </xdr:nvSpPr>
      <xdr:spPr>
        <a:xfrm>
          <a:off x="16357600" y="13744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745" name="フローチャート: 判断 744">
          <a:extLst>
            <a:ext uri="{FF2B5EF4-FFF2-40B4-BE49-F238E27FC236}">
              <a16:creationId xmlns:a16="http://schemas.microsoft.com/office/drawing/2014/main" id="{077ED6F9-9C74-4699-A7BD-B175F0CF4157}"/>
            </a:ext>
          </a:extLst>
        </xdr:cNvPr>
        <xdr:cNvSpPr/>
      </xdr:nvSpPr>
      <xdr:spPr>
        <a:xfrm>
          <a:off x="16268700" y="1389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746" name="フローチャート: 判断 745">
          <a:extLst>
            <a:ext uri="{FF2B5EF4-FFF2-40B4-BE49-F238E27FC236}">
              <a16:creationId xmlns:a16="http://schemas.microsoft.com/office/drawing/2014/main" id="{39DA762F-77B0-4EE0-943E-76B5D702E8C9}"/>
            </a:ext>
          </a:extLst>
        </xdr:cNvPr>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747" name="フローチャート: 判断 746">
          <a:extLst>
            <a:ext uri="{FF2B5EF4-FFF2-40B4-BE49-F238E27FC236}">
              <a16:creationId xmlns:a16="http://schemas.microsoft.com/office/drawing/2014/main" id="{E9011032-8356-4569-A562-E07BA825D5D0}"/>
            </a:ext>
          </a:extLst>
        </xdr:cNvPr>
        <xdr:cNvSpPr/>
      </xdr:nvSpPr>
      <xdr:spPr>
        <a:xfrm>
          <a:off x="14541500" y="1382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748" name="フローチャート: 判断 747">
          <a:extLst>
            <a:ext uri="{FF2B5EF4-FFF2-40B4-BE49-F238E27FC236}">
              <a16:creationId xmlns:a16="http://schemas.microsoft.com/office/drawing/2014/main" id="{DF5ED464-F8CA-4308-B169-51388D78B170}"/>
            </a:ext>
          </a:extLst>
        </xdr:cNvPr>
        <xdr:cNvSpPr/>
      </xdr:nvSpPr>
      <xdr:spPr>
        <a:xfrm>
          <a:off x="13652500" y="1378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749" name="フローチャート: 判断 748">
          <a:extLst>
            <a:ext uri="{FF2B5EF4-FFF2-40B4-BE49-F238E27FC236}">
              <a16:creationId xmlns:a16="http://schemas.microsoft.com/office/drawing/2014/main" id="{F6A837FA-9303-4CFF-ACF3-8124617AD274}"/>
            </a:ext>
          </a:extLst>
        </xdr:cNvPr>
        <xdr:cNvSpPr/>
      </xdr:nvSpPr>
      <xdr:spPr>
        <a:xfrm>
          <a:off x="12763500" y="136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720F7AF2-BA4F-4F84-8F34-17044A9D0EF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E9806069-DCD3-4614-BCB4-A69974B1EDA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17FBC26E-EBF8-4D83-B08B-289F608658E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6ED6D901-6D36-4EEA-ADE5-E1D6097EF24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7C41C554-F87B-4D40-9673-45747511E80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33020</xdr:rowOff>
    </xdr:from>
    <xdr:to>
      <xdr:col>85</xdr:col>
      <xdr:colOff>177800</xdr:colOff>
      <xdr:row>81</xdr:row>
      <xdr:rowOff>134620</xdr:rowOff>
    </xdr:to>
    <xdr:sp macro="" textlink="">
      <xdr:nvSpPr>
        <xdr:cNvPr id="755" name="楕円 754">
          <a:extLst>
            <a:ext uri="{FF2B5EF4-FFF2-40B4-BE49-F238E27FC236}">
              <a16:creationId xmlns:a16="http://schemas.microsoft.com/office/drawing/2014/main" id="{EC678551-2D9A-46DF-A0AC-91A78C2EBD6F}"/>
            </a:ext>
          </a:extLst>
        </xdr:cNvPr>
        <xdr:cNvSpPr/>
      </xdr:nvSpPr>
      <xdr:spPr>
        <a:xfrm>
          <a:off x="162687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11447</xdr:rowOff>
    </xdr:from>
    <xdr:ext cx="405111" cy="259045"/>
    <xdr:sp macro="" textlink="">
      <xdr:nvSpPr>
        <xdr:cNvPr id="756" name="【児童館】&#10;有形固定資産減価償却率該当値テキスト">
          <a:extLst>
            <a:ext uri="{FF2B5EF4-FFF2-40B4-BE49-F238E27FC236}">
              <a16:creationId xmlns:a16="http://schemas.microsoft.com/office/drawing/2014/main" id="{194996FF-4D7D-49FD-B387-CAFD129EA48F}"/>
            </a:ext>
          </a:extLst>
        </xdr:cNvPr>
        <xdr:cNvSpPr txBox="1"/>
      </xdr:nvSpPr>
      <xdr:spPr>
        <a:xfrm>
          <a:off x="16357600" y="1389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167894</xdr:rowOff>
    </xdr:from>
    <xdr:to>
      <xdr:col>81</xdr:col>
      <xdr:colOff>101600</xdr:colOff>
      <xdr:row>81</xdr:row>
      <xdr:rowOff>98044</xdr:rowOff>
    </xdr:to>
    <xdr:sp macro="" textlink="">
      <xdr:nvSpPr>
        <xdr:cNvPr id="757" name="楕円 756">
          <a:extLst>
            <a:ext uri="{FF2B5EF4-FFF2-40B4-BE49-F238E27FC236}">
              <a16:creationId xmlns:a16="http://schemas.microsoft.com/office/drawing/2014/main" id="{CDDF1EE4-0305-4929-8E9B-72CA6FB07186}"/>
            </a:ext>
          </a:extLst>
        </xdr:cNvPr>
        <xdr:cNvSpPr/>
      </xdr:nvSpPr>
      <xdr:spPr>
        <a:xfrm>
          <a:off x="15430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47244</xdr:rowOff>
    </xdr:from>
    <xdr:to>
      <xdr:col>85</xdr:col>
      <xdr:colOff>127000</xdr:colOff>
      <xdr:row>81</xdr:row>
      <xdr:rowOff>83820</xdr:rowOff>
    </xdr:to>
    <xdr:cxnSp macro="">
      <xdr:nvCxnSpPr>
        <xdr:cNvPr id="758" name="直線コネクタ 757">
          <a:extLst>
            <a:ext uri="{FF2B5EF4-FFF2-40B4-BE49-F238E27FC236}">
              <a16:creationId xmlns:a16="http://schemas.microsoft.com/office/drawing/2014/main" id="{9B6FBE03-D9E1-41C0-B1A6-78A542432EC2}"/>
            </a:ext>
          </a:extLst>
        </xdr:cNvPr>
        <xdr:cNvCxnSpPr/>
      </xdr:nvCxnSpPr>
      <xdr:spPr>
        <a:xfrm>
          <a:off x="15481300" y="1393469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131318</xdr:rowOff>
    </xdr:from>
    <xdr:to>
      <xdr:col>76</xdr:col>
      <xdr:colOff>165100</xdr:colOff>
      <xdr:row>81</xdr:row>
      <xdr:rowOff>61468</xdr:rowOff>
    </xdr:to>
    <xdr:sp macro="" textlink="">
      <xdr:nvSpPr>
        <xdr:cNvPr id="759" name="楕円 758">
          <a:extLst>
            <a:ext uri="{FF2B5EF4-FFF2-40B4-BE49-F238E27FC236}">
              <a16:creationId xmlns:a16="http://schemas.microsoft.com/office/drawing/2014/main" id="{AE690003-CE27-4B42-BA48-82860D4AA8D3}"/>
            </a:ext>
          </a:extLst>
        </xdr:cNvPr>
        <xdr:cNvSpPr/>
      </xdr:nvSpPr>
      <xdr:spPr>
        <a:xfrm>
          <a:off x="14541500" y="138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10668</xdr:rowOff>
    </xdr:from>
    <xdr:to>
      <xdr:col>81</xdr:col>
      <xdr:colOff>50800</xdr:colOff>
      <xdr:row>81</xdr:row>
      <xdr:rowOff>47244</xdr:rowOff>
    </xdr:to>
    <xdr:cxnSp macro="">
      <xdr:nvCxnSpPr>
        <xdr:cNvPr id="760" name="直線コネクタ 759">
          <a:extLst>
            <a:ext uri="{FF2B5EF4-FFF2-40B4-BE49-F238E27FC236}">
              <a16:creationId xmlns:a16="http://schemas.microsoft.com/office/drawing/2014/main" id="{3A8390B7-3E6F-4D22-996E-100574B9F76E}"/>
            </a:ext>
          </a:extLst>
        </xdr:cNvPr>
        <xdr:cNvCxnSpPr/>
      </xdr:nvCxnSpPr>
      <xdr:spPr>
        <a:xfrm>
          <a:off x="14592300" y="1389811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81026</xdr:rowOff>
    </xdr:from>
    <xdr:to>
      <xdr:col>72</xdr:col>
      <xdr:colOff>38100</xdr:colOff>
      <xdr:row>81</xdr:row>
      <xdr:rowOff>11176</xdr:rowOff>
    </xdr:to>
    <xdr:sp macro="" textlink="">
      <xdr:nvSpPr>
        <xdr:cNvPr id="761" name="楕円 760">
          <a:extLst>
            <a:ext uri="{FF2B5EF4-FFF2-40B4-BE49-F238E27FC236}">
              <a16:creationId xmlns:a16="http://schemas.microsoft.com/office/drawing/2014/main" id="{027FFC44-8681-4D87-9D72-7D45398509FC}"/>
            </a:ext>
          </a:extLst>
        </xdr:cNvPr>
        <xdr:cNvSpPr/>
      </xdr:nvSpPr>
      <xdr:spPr>
        <a:xfrm>
          <a:off x="13652500" y="1379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131826</xdr:rowOff>
    </xdr:from>
    <xdr:to>
      <xdr:col>76</xdr:col>
      <xdr:colOff>114300</xdr:colOff>
      <xdr:row>81</xdr:row>
      <xdr:rowOff>10668</xdr:rowOff>
    </xdr:to>
    <xdr:cxnSp macro="">
      <xdr:nvCxnSpPr>
        <xdr:cNvPr id="762" name="直線コネクタ 761">
          <a:extLst>
            <a:ext uri="{FF2B5EF4-FFF2-40B4-BE49-F238E27FC236}">
              <a16:creationId xmlns:a16="http://schemas.microsoft.com/office/drawing/2014/main" id="{C5AC7347-35EB-47A8-8CD4-063BE76AC0B8}"/>
            </a:ext>
          </a:extLst>
        </xdr:cNvPr>
        <xdr:cNvCxnSpPr/>
      </xdr:nvCxnSpPr>
      <xdr:spPr>
        <a:xfrm>
          <a:off x="13703300" y="1384782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53594</xdr:rowOff>
    </xdr:from>
    <xdr:to>
      <xdr:col>67</xdr:col>
      <xdr:colOff>101600</xdr:colOff>
      <xdr:row>80</xdr:row>
      <xdr:rowOff>155194</xdr:rowOff>
    </xdr:to>
    <xdr:sp macro="" textlink="">
      <xdr:nvSpPr>
        <xdr:cNvPr id="763" name="楕円 762">
          <a:extLst>
            <a:ext uri="{FF2B5EF4-FFF2-40B4-BE49-F238E27FC236}">
              <a16:creationId xmlns:a16="http://schemas.microsoft.com/office/drawing/2014/main" id="{7FCD4FF3-7769-4A01-BAB8-008BA2C1A7A6}"/>
            </a:ext>
          </a:extLst>
        </xdr:cNvPr>
        <xdr:cNvSpPr/>
      </xdr:nvSpPr>
      <xdr:spPr>
        <a:xfrm>
          <a:off x="12763500" y="1376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104394</xdr:rowOff>
    </xdr:from>
    <xdr:to>
      <xdr:col>71</xdr:col>
      <xdr:colOff>177800</xdr:colOff>
      <xdr:row>80</xdr:row>
      <xdr:rowOff>131826</xdr:rowOff>
    </xdr:to>
    <xdr:cxnSp macro="">
      <xdr:nvCxnSpPr>
        <xdr:cNvPr id="764" name="直線コネクタ 763">
          <a:extLst>
            <a:ext uri="{FF2B5EF4-FFF2-40B4-BE49-F238E27FC236}">
              <a16:creationId xmlns:a16="http://schemas.microsoft.com/office/drawing/2014/main" id="{4F32F50B-423C-41CF-AB3A-05C8230C08F4}"/>
            </a:ext>
          </a:extLst>
        </xdr:cNvPr>
        <xdr:cNvCxnSpPr/>
      </xdr:nvCxnSpPr>
      <xdr:spPr>
        <a:xfrm>
          <a:off x="12814300" y="1382039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91457</xdr:rowOff>
    </xdr:from>
    <xdr:ext cx="405111" cy="259045"/>
    <xdr:sp macro="" textlink="">
      <xdr:nvSpPr>
        <xdr:cNvPr id="765" name="n_1aveValue【児童館】&#10;有形固定資産減価償却率">
          <a:extLst>
            <a:ext uri="{FF2B5EF4-FFF2-40B4-BE49-F238E27FC236}">
              <a16:creationId xmlns:a16="http://schemas.microsoft.com/office/drawing/2014/main" id="{F106C89B-7B44-4DD4-ACB0-EA35206C3292}"/>
            </a:ext>
          </a:extLst>
        </xdr:cNvPr>
        <xdr:cNvSpPr txBox="1"/>
      </xdr:nvSpPr>
      <xdr:spPr>
        <a:xfrm>
          <a:off x="152660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57421</xdr:rowOff>
    </xdr:from>
    <xdr:ext cx="405111" cy="259045"/>
    <xdr:sp macro="" textlink="">
      <xdr:nvSpPr>
        <xdr:cNvPr id="766" name="n_2aveValue【児童館】&#10;有形固定資産減価償却率">
          <a:extLst>
            <a:ext uri="{FF2B5EF4-FFF2-40B4-BE49-F238E27FC236}">
              <a16:creationId xmlns:a16="http://schemas.microsoft.com/office/drawing/2014/main" id="{14CD065D-EC97-4942-B90A-191A0D78605A}"/>
            </a:ext>
          </a:extLst>
        </xdr:cNvPr>
        <xdr:cNvSpPr txBox="1"/>
      </xdr:nvSpPr>
      <xdr:spPr>
        <a:xfrm>
          <a:off x="14389744" y="1360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16273</xdr:rowOff>
    </xdr:from>
    <xdr:ext cx="405111" cy="259045"/>
    <xdr:sp macro="" textlink="">
      <xdr:nvSpPr>
        <xdr:cNvPr id="767" name="n_3aveValue【児童館】&#10;有形固定資産減価償却率">
          <a:extLst>
            <a:ext uri="{FF2B5EF4-FFF2-40B4-BE49-F238E27FC236}">
              <a16:creationId xmlns:a16="http://schemas.microsoft.com/office/drawing/2014/main" id="{0901B9E7-655E-4B2D-A466-7D85DBFEA955}"/>
            </a:ext>
          </a:extLst>
        </xdr:cNvPr>
        <xdr:cNvSpPr txBox="1"/>
      </xdr:nvSpPr>
      <xdr:spPr>
        <a:xfrm>
          <a:off x="13500744" y="1356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80281</xdr:rowOff>
    </xdr:from>
    <xdr:ext cx="405111" cy="259045"/>
    <xdr:sp macro="" textlink="">
      <xdr:nvSpPr>
        <xdr:cNvPr id="768" name="n_4aveValue【児童館】&#10;有形固定資産減価償却率">
          <a:extLst>
            <a:ext uri="{FF2B5EF4-FFF2-40B4-BE49-F238E27FC236}">
              <a16:creationId xmlns:a16="http://schemas.microsoft.com/office/drawing/2014/main" id="{AD2A6BA7-FB03-40AE-8E3C-A58DEB20143A}"/>
            </a:ext>
          </a:extLst>
        </xdr:cNvPr>
        <xdr:cNvSpPr txBox="1"/>
      </xdr:nvSpPr>
      <xdr:spPr>
        <a:xfrm>
          <a:off x="12611744" y="1345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114571</xdr:rowOff>
    </xdr:from>
    <xdr:ext cx="405111" cy="259045"/>
    <xdr:sp macro="" textlink="">
      <xdr:nvSpPr>
        <xdr:cNvPr id="769" name="n_1mainValue【児童館】&#10;有形固定資産減価償却率">
          <a:extLst>
            <a:ext uri="{FF2B5EF4-FFF2-40B4-BE49-F238E27FC236}">
              <a16:creationId xmlns:a16="http://schemas.microsoft.com/office/drawing/2014/main" id="{94701C48-FF15-437D-8B4F-29351BB6A18D}"/>
            </a:ext>
          </a:extLst>
        </xdr:cNvPr>
        <xdr:cNvSpPr txBox="1"/>
      </xdr:nvSpPr>
      <xdr:spPr>
        <a:xfrm>
          <a:off x="152660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52595</xdr:rowOff>
    </xdr:from>
    <xdr:ext cx="405111" cy="259045"/>
    <xdr:sp macro="" textlink="">
      <xdr:nvSpPr>
        <xdr:cNvPr id="770" name="n_2mainValue【児童館】&#10;有形固定資産減価償却率">
          <a:extLst>
            <a:ext uri="{FF2B5EF4-FFF2-40B4-BE49-F238E27FC236}">
              <a16:creationId xmlns:a16="http://schemas.microsoft.com/office/drawing/2014/main" id="{24AF4B20-65B0-40B5-B72B-940B3108B6A8}"/>
            </a:ext>
          </a:extLst>
        </xdr:cNvPr>
        <xdr:cNvSpPr txBox="1"/>
      </xdr:nvSpPr>
      <xdr:spPr>
        <a:xfrm>
          <a:off x="14389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2303</xdr:rowOff>
    </xdr:from>
    <xdr:ext cx="405111" cy="259045"/>
    <xdr:sp macro="" textlink="">
      <xdr:nvSpPr>
        <xdr:cNvPr id="771" name="n_3mainValue【児童館】&#10;有形固定資産減価償却率">
          <a:extLst>
            <a:ext uri="{FF2B5EF4-FFF2-40B4-BE49-F238E27FC236}">
              <a16:creationId xmlns:a16="http://schemas.microsoft.com/office/drawing/2014/main" id="{00D85BAB-4B1E-4D9C-8841-D5F5C3890767}"/>
            </a:ext>
          </a:extLst>
        </xdr:cNvPr>
        <xdr:cNvSpPr txBox="1"/>
      </xdr:nvSpPr>
      <xdr:spPr>
        <a:xfrm>
          <a:off x="13500744" y="1388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146321</xdr:rowOff>
    </xdr:from>
    <xdr:ext cx="405111" cy="259045"/>
    <xdr:sp macro="" textlink="">
      <xdr:nvSpPr>
        <xdr:cNvPr id="772" name="n_4mainValue【児童館】&#10;有形固定資産減価償却率">
          <a:extLst>
            <a:ext uri="{FF2B5EF4-FFF2-40B4-BE49-F238E27FC236}">
              <a16:creationId xmlns:a16="http://schemas.microsoft.com/office/drawing/2014/main" id="{87C952D7-B533-4D85-BEEF-DF172BCDA324}"/>
            </a:ext>
          </a:extLst>
        </xdr:cNvPr>
        <xdr:cNvSpPr txBox="1"/>
      </xdr:nvSpPr>
      <xdr:spPr>
        <a:xfrm>
          <a:off x="12611744" y="1386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026521B6-78C4-4718-96A4-7D2901DAC82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395057B4-2BF5-4F45-9F75-087B92AC3B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8D38E574-0D67-4CA6-A2D0-E6096BE1F3C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F68E1387-1FCE-4C79-9B3D-1F38AB2BDB9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D06DD617-08BA-4585-8FAB-13EED4F26FF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51BB86D6-BBA4-4B40-BD2E-DCD8A047E04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0EA03F49-ED6C-41F3-9DD2-CA7AF03977D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1C94D53C-FE19-4436-9582-55CB1B51BC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89DFE31B-E3EB-46CE-934F-C6CDF0A00A3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A288B9CE-211C-411A-984D-0D27728E6C4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3" name="直線コネクタ 782">
          <a:extLst>
            <a:ext uri="{FF2B5EF4-FFF2-40B4-BE49-F238E27FC236}">
              <a16:creationId xmlns:a16="http://schemas.microsoft.com/office/drawing/2014/main" id="{F41155B6-C576-442D-91B2-7595BDCE33E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4" name="テキスト ボックス 783">
          <a:extLst>
            <a:ext uri="{FF2B5EF4-FFF2-40B4-BE49-F238E27FC236}">
              <a16:creationId xmlns:a16="http://schemas.microsoft.com/office/drawing/2014/main" id="{E6384865-1053-42DC-ADB7-17998B7ED0C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5" name="直線コネクタ 784">
          <a:extLst>
            <a:ext uri="{FF2B5EF4-FFF2-40B4-BE49-F238E27FC236}">
              <a16:creationId xmlns:a16="http://schemas.microsoft.com/office/drawing/2014/main" id="{2636186A-F8FA-435E-98EE-F18D0E4B6A4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6" name="テキスト ボックス 785">
          <a:extLst>
            <a:ext uri="{FF2B5EF4-FFF2-40B4-BE49-F238E27FC236}">
              <a16:creationId xmlns:a16="http://schemas.microsoft.com/office/drawing/2014/main" id="{D2B3413C-6BDC-4E7F-A64C-99DF7AFDBE5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7" name="直線コネクタ 786">
          <a:extLst>
            <a:ext uri="{FF2B5EF4-FFF2-40B4-BE49-F238E27FC236}">
              <a16:creationId xmlns:a16="http://schemas.microsoft.com/office/drawing/2014/main" id="{F05CA12C-266A-4FCB-9E24-30067B73AFC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8" name="テキスト ボックス 787">
          <a:extLst>
            <a:ext uri="{FF2B5EF4-FFF2-40B4-BE49-F238E27FC236}">
              <a16:creationId xmlns:a16="http://schemas.microsoft.com/office/drawing/2014/main" id="{93C63773-1E03-46ED-82CC-ABD3CA74756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9" name="直線コネクタ 788">
          <a:extLst>
            <a:ext uri="{FF2B5EF4-FFF2-40B4-BE49-F238E27FC236}">
              <a16:creationId xmlns:a16="http://schemas.microsoft.com/office/drawing/2014/main" id="{AD6CCA1F-534B-41FE-A328-A9EEB4EEE99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0" name="テキスト ボックス 789">
          <a:extLst>
            <a:ext uri="{FF2B5EF4-FFF2-40B4-BE49-F238E27FC236}">
              <a16:creationId xmlns:a16="http://schemas.microsoft.com/office/drawing/2014/main" id="{CCA496DC-4C70-44CB-9135-194DBC02FA2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1" name="直線コネクタ 790">
          <a:extLst>
            <a:ext uri="{FF2B5EF4-FFF2-40B4-BE49-F238E27FC236}">
              <a16:creationId xmlns:a16="http://schemas.microsoft.com/office/drawing/2014/main" id="{047EF097-507E-4CA4-8AFB-EF07F5F6E81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2" name="テキスト ボックス 791">
          <a:extLst>
            <a:ext uri="{FF2B5EF4-FFF2-40B4-BE49-F238E27FC236}">
              <a16:creationId xmlns:a16="http://schemas.microsoft.com/office/drawing/2014/main" id="{AD4D110C-39EA-4DA4-8310-6C7A45232E9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3" name="直線コネクタ 792">
          <a:extLst>
            <a:ext uri="{FF2B5EF4-FFF2-40B4-BE49-F238E27FC236}">
              <a16:creationId xmlns:a16="http://schemas.microsoft.com/office/drawing/2014/main" id="{6487C694-6BC6-482A-ADA5-FD309515558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4" name="テキスト ボックス 793">
          <a:extLst>
            <a:ext uri="{FF2B5EF4-FFF2-40B4-BE49-F238E27FC236}">
              <a16:creationId xmlns:a16="http://schemas.microsoft.com/office/drawing/2014/main" id="{B643A6D9-8513-4664-84D3-210D16B4605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AA1FE542-BD80-4073-8401-85285BA2B59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D02E3EC8-D55D-4B16-AFF3-1F2589A34F6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児童館】&#10;一人当たり面積グラフ枠">
          <a:extLst>
            <a:ext uri="{FF2B5EF4-FFF2-40B4-BE49-F238E27FC236}">
              <a16:creationId xmlns:a16="http://schemas.microsoft.com/office/drawing/2014/main" id="{D6D68EAC-11E8-485E-A76C-DFB28D75F84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798" name="直線コネクタ 797">
          <a:extLst>
            <a:ext uri="{FF2B5EF4-FFF2-40B4-BE49-F238E27FC236}">
              <a16:creationId xmlns:a16="http://schemas.microsoft.com/office/drawing/2014/main" id="{97D83169-E56C-4D12-8B75-98011B126AA9}"/>
            </a:ext>
          </a:extLst>
        </xdr:cNvPr>
        <xdr:cNvCxnSpPr/>
      </xdr:nvCxnSpPr>
      <xdr:spPr>
        <a:xfrm flipV="1">
          <a:off x="22160864" y="1347651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799" name="【児童館】&#10;一人当たり面積最小値テキスト">
          <a:extLst>
            <a:ext uri="{FF2B5EF4-FFF2-40B4-BE49-F238E27FC236}">
              <a16:creationId xmlns:a16="http://schemas.microsoft.com/office/drawing/2014/main" id="{AFAAEC64-96D5-45E2-A00D-C5B3B49D0857}"/>
            </a:ext>
          </a:extLst>
        </xdr:cNvPr>
        <xdr:cNvSpPr txBox="1"/>
      </xdr:nvSpPr>
      <xdr:spPr>
        <a:xfrm>
          <a:off x="22199600"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800" name="直線コネクタ 799">
          <a:extLst>
            <a:ext uri="{FF2B5EF4-FFF2-40B4-BE49-F238E27FC236}">
              <a16:creationId xmlns:a16="http://schemas.microsoft.com/office/drawing/2014/main" id="{D8020B03-641A-4C79-85AE-B3A019A73395}"/>
            </a:ext>
          </a:extLst>
        </xdr:cNvPr>
        <xdr:cNvCxnSpPr/>
      </xdr:nvCxnSpPr>
      <xdr:spPr>
        <a:xfrm>
          <a:off x="22072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801" name="【児童館】&#10;一人当たり面積最大値テキスト">
          <a:extLst>
            <a:ext uri="{FF2B5EF4-FFF2-40B4-BE49-F238E27FC236}">
              <a16:creationId xmlns:a16="http://schemas.microsoft.com/office/drawing/2014/main" id="{3E82D4E8-8CAF-48B7-BAE6-3744F82E95A7}"/>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802" name="直線コネクタ 801">
          <a:extLst>
            <a:ext uri="{FF2B5EF4-FFF2-40B4-BE49-F238E27FC236}">
              <a16:creationId xmlns:a16="http://schemas.microsoft.com/office/drawing/2014/main" id="{147A4CEE-8926-4536-92C3-7E0223FDDADB}"/>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59163</xdr:rowOff>
    </xdr:from>
    <xdr:ext cx="469744" cy="259045"/>
    <xdr:sp macro="" textlink="">
      <xdr:nvSpPr>
        <xdr:cNvPr id="803" name="【児童館】&#10;一人当たり面積平均値テキスト">
          <a:extLst>
            <a:ext uri="{FF2B5EF4-FFF2-40B4-BE49-F238E27FC236}">
              <a16:creationId xmlns:a16="http://schemas.microsoft.com/office/drawing/2014/main" id="{C23E44B8-D9F4-47FC-86A0-6AC79F2CC9EE}"/>
            </a:ext>
          </a:extLst>
        </xdr:cNvPr>
        <xdr:cNvSpPr txBox="1"/>
      </xdr:nvSpPr>
      <xdr:spPr>
        <a:xfrm>
          <a:off x="22199600" y="1428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804" name="フローチャート: 判断 803">
          <a:extLst>
            <a:ext uri="{FF2B5EF4-FFF2-40B4-BE49-F238E27FC236}">
              <a16:creationId xmlns:a16="http://schemas.microsoft.com/office/drawing/2014/main" id="{09227B9A-F200-47C7-AA50-AF8425810726}"/>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05" name="フローチャート: 判断 804">
          <a:extLst>
            <a:ext uri="{FF2B5EF4-FFF2-40B4-BE49-F238E27FC236}">
              <a16:creationId xmlns:a16="http://schemas.microsoft.com/office/drawing/2014/main" id="{C33448E4-9895-41D0-ADCB-0ABDA92BC9D6}"/>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06" name="フローチャート: 判断 805">
          <a:extLst>
            <a:ext uri="{FF2B5EF4-FFF2-40B4-BE49-F238E27FC236}">
              <a16:creationId xmlns:a16="http://schemas.microsoft.com/office/drawing/2014/main" id="{5FE6AFE5-2C93-4237-A125-DE4D9784894B}"/>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807" name="フローチャート: 判断 806">
          <a:extLst>
            <a:ext uri="{FF2B5EF4-FFF2-40B4-BE49-F238E27FC236}">
              <a16:creationId xmlns:a16="http://schemas.microsoft.com/office/drawing/2014/main" id="{1522A9B1-B119-418A-9C21-C18DC9B3E875}"/>
            </a:ext>
          </a:extLst>
        </xdr:cNvPr>
        <xdr:cNvSpPr/>
      </xdr:nvSpPr>
      <xdr:spPr>
        <a:xfrm>
          <a:off x="19494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08" name="フローチャート: 判断 807">
          <a:extLst>
            <a:ext uri="{FF2B5EF4-FFF2-40B4-BE49-F238E27FC236}">
              <a16:creationId xmlns:a16="http://schemas.microsoft.com/office/drawing/2014/main" id="{351D3DE7-7684-4631-A7BF-C35491182B71}"/>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4B1FFD93-5EB6-4CB9-9FFA-E5179C7C270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CFE6825-ED2C-4BCA-9D1A-D922DD2D49B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F1474F50-DC28-4BD2-9F43-0C3FBA5ECA6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F84152D0-42D0-43D7-AE45-CBBD14817F1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5963A7AD-9CAB-4A53-906B-4107A5544E6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19957</xdr:rowOff>
    </xdr:from>
    <xdr:to>
      <xdr:col>116</xdr:col>
      <xdr:colOff>114300</xdr:colOff>
      <xdr:row>86</xdr:row>
      <xdr:rowOff>121557</xdr:rowOff>
    </xdr:to>
    <xdr:sp macro="" textlink="">
      <xdr:nvSpPr>
        <xdr:cNvPr id="814" name="楕円 813">
          <a:extLst>
            <a:ext uri="{FF2B5EF4-FFF2-40B4-BE49-F238E27FC236}">
              <a16:creationId xmlns:a16="http://schemas.microsoft.com/office/drawing/2014/main" id="{30D378C0-C030-4737-B966-96DAFF27E435}"/>
            </a:ext>
          </a:extLst>
        </xdr:cNvPr>
        <xdr:cNvSpPr/>
      </xdr:nvSpPr>
      <xdr:spPr>
        <a:xfrm>
          <a:off x="221107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106334</xdr:rowOff>
    </xdr:from>
    <xdr:ext cx="469744" cy="259045"/>
    <xdr:sp macro="" textlink="">
      <xdr:nvSpPr>
        <xdr:cNvPr id="815" name="【児童館】&#10;一人当たり面積該当値テキスト">
          <a:extLst>
            <a:ext uri="{FF2B5EF4-FFF2-40B4-BE49-F238E27FC236}">
              <a16:creationId xmlns:a16="http://schemas.microsoft.com/office/drawing/2014/main" id="{D2234A77-433E-4857-B0E8-9BA266BA05F4}"/>
            </a:ext>
          </a:extLst>
        </xdr:cNvPr>
        <xdr:cNvSpPr txBox="1"/>
      </xdr:nvSpPr>
      <xdr:spPr>
        <a:xfrm>
          <a:off x="22199600" y="1467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19957</xdr:rowOff>
    </xdr:from>
    <xdr:to>
      <xdr:col>112</xdr:col>
      <xdr:colOff>38100</xdr:colOff>
      <xdr:row>86</xdr:row>
      <xdr:rowOff>121557</xdr:rowOff>
    </xdr:to>
    <xdr:sp macro="" textlink="">
      <xdr:nvSpPr>
        <xdr:cNvPr id="816" name="楕円 815">
          <a:extLst>
            <a:ext uri="{FF2B5EF4-FFF2-40B4-BE49-F238E27FC236}">
              <a16:creationId xmlns:a16="http://schemas.microsoft.com/office/drawing/2014/main" id="{20651655-D367-4071-BE1B-CF5CC09FE770}"/>
            </a:ext>
          </a:extLst>
        </xdr:cNvPr>
        <xdr:cNvSpPr/>
      </xdr:nvSpPr>
      <xdr:spPr>
        <a:xfrm>
          <a:off x="21272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70757</xdr:rowOff>
    </xdr:from>
    <xdr:to>
      <xdr:col>116</xdr:col>
      <xdr:colOff>63500</xdr:colOff>
      <xdr:row>86</xdr:row>
      <xdr:rowOff>70757</xdr:rowOff>
    </xdr:to>
    <xdr:cxnSp macro="">
      <xdr:nvCxnSpPr>
        <xdr:cNvPr id="817" name="直線コネクタ 816">
          <a:extLst>
            <a:ext uri="{FF2B5EF4-FFF2-40B4-BE49-F238E27FC236}">
              <a16:creationId xmlns:a16="http://schemas.microsoft.com/office/drawing/2014/main" id="{F164E047-996D-4765-90BD-B5B293608C21}"/>
            </a:ext>
          </a:extLst>
        </xdr:cNvPr>
        <xdr:cNvCxnSpPr/>
      </xdr:nvCxnSpPr>
      <xdr:spPr>
        <a:xfrm>
          <a:off x="21323300" y="14815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19957</xdr:rowOff>
    </xdr:from>
    <xdr:to>
      <xdr:col>107</xdr:col>
      <xdr:colOff>101600</xdr:colOff>
      <xdr:row>86</xdr:row>
      <xdr:rowOff>121557</xdr:rowOff>
    </xdr:to>
    <xdr:sp macro="" textlink="">
      <xdr:nvSpPr>
        <xdr:cNvPr id="818" name="楕円 817">
          <a:extLst>
            <a:ext uri="{FF2B5EF4-FFF2-40B4-BE49-F238E27FC236}">
              <a16:creationId xmlns:a16="http://schemas.microsoft.com/office/drawing/2014/main" id="{2E79DEDD-440F-4031-AA7F-3A8260A79102}"/>
            </a:ext>
          </a:extLst>
        </xdr:cNvPr>
        <xdr:cNvSpPr/>
      </xdr:nvSpPr>
      <xdr:spPr>
        <a:xfrm>
          <a:off x="20383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70757</xdr:rowOff>
    </xdr:from>
    <xdr:to>
      <xdr:col>111</xdr:col>
      <xdr:colOff>177800</xdr:colOff>
      <xdr:row>86</xdr:row>
      <xdr:rowOff>70757</xdr:rowOff>
    </xdr:to>
    <xdr:cxnSp macro="">
      <xdr:nvCxnSpPr>
        <xdr:cNvPr id="819" name="直線コネクタ 818">
          <a:extLst>
            <a:ext uri="{FF2B5EF4-FFF2-40B4-BE49-F238E27FC236}">
              <a16:creationId xmlns:a16="http://schemas.microsoft.com/office/drawing/2014/main" id="{2BEA6DF8-84C5-46B3-A60E-496F26777B0B}"/>
            </a:ext>
          </a:extLst>
        </xdr:cNvPr>
        <xdr:cNvCxnSpPr/>
      </xdr:nvCxnSpPr>
      <xdr:spPr>
        <a:xfrm>
          <a:off x="20434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19957</xdr:rowOff>
    </xdr:from>
    <xdr:to>
      <xdr:col>102</xdr:col>
      <xdr:colOff>165100</xdr:colOff>
      <xdr:row>86</xdr:row>
      <xdr:rowOff>121557</xdr:rowOff>
    </xdr:to>
    <xdr:sp macro="" textlink="">
      <xdr:nvSpPr>
        <xdr:cNvPr id="820" name="楕円 819">
          <a:extLst>
            <a:ext uri="{FF2B5EF4-FFF2-40B4-BE49-F238E27FC236}">
              <a16:creationId xmlns:a16="http://schemas.microsoft.com/office/drawing/2014/main" id="{D0C3F729-A069-4369-AF3D-AB75A50CC292}"/>
            </a:ext>
          </a:extLst>
        </xdr:cNvPr>
        <xdr:cNvSpPr/>
      </xdr:nvSpPr>
      <xdr:spPr>
        <a:xfrm>
          <a:off x="19494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70757</xdr:rowOff>
    </xdr:from>
    <xdr:to>
      <xdr:col>107</xdr:col>
      <xdr:colOff>50800</xdr:colOff>
      <xdr:row>86</xdr:row>
      <xdr:rowOff>70757</xdr:rowOff>
    </xdr:to>
    <xdr:cxnSp macro="">
      <xdr:nvCxnSpPr>
        <xdr:cNvPr id="821" name="直線コネクタ 820">
          <a:extLst>
            <a:ext uri="{FF2B5EF4-FFF2-40B4-BE49-F238E27FC236}">
              <a16:creationId xmlns:a16="http://schemas.microsoft.com/office/drawing/2014/main" id="{0FC752D1-67F1-45A5-90A2-7ED21629BD44}"/>
            </a:ext>
          </a:extLst>
        </xdr:cNvPr>
        <xdr:cNvCxnSpPr/>
      </xdr:nvCxnSpPr>
      <xdr:spPr>
        <a:xfrm>
          <a:off x="19545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19957</xdr:rowOff>
    </xdr:from>
    <xdr:to>
      <xdr:col>98</xdr:col>
      <xdr:colOff>38100</xdr:colOff>
      <xdr:row>86</xdr:row>
      <xdr:rowOff>121557</xdr:rowOff>
    </xdr:to>
    <xdr:sp macro="" textlink="">
      <xdr:nvSpPr>
        <xdr:cNvPr id="822" name="楕円 821">
          <a:extLst>
            <a:ext uri="{FF2B5EF4-FFF2-40B4-BE49-F238E27FC236}">
              <a16:creationId xmlns:a16="http://schemas.microsoft.com/office/drawing/2014/main" id="{A1BF2222-9416-404B-89E5-BBED2378FDB0}"/>
            </a:ext>
          </a:extLst>
        </xdr:cNvPr>
        <xdr:cNvSpPr/>
      </xdr:nvSpPr>
      <xdr:spPr>
        <a:xfrm>
          <a:off x="18605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70757</xdr:rowOff>
    </xdr:from>
    <xdr:to>
      <xdr:col>102</xdr:col>
      <xdr:colOff>114300</xdr:colOff>
      <xdr:row>86</xdr:row>
      <xdr:rowOff>70757</xdr:rowOff>
    </xdr:to>
    <xdr:cxnSp macro="">
      <xdr:nvCxnSpPr>
        <xdr:cNvPr id="823" name="直線コネクタ 822">
          <a:extLst>
            <a:ext uri="{FF2B5EF4-FFF2-40B4-BE49-F238E27FC236}">
              <a16:creationId xmlns:a16="http://schemas.microsoft.com/office/drawing/2014/main" id="{4AB24A41-B5F0-4A46-ABEC-209DCF7D534C}"/>
            </a:ext>
          </a:extLst>
        </xdr:cNvPr>
        <xdr:cNvCxnSpPr/>
      </xdr:nvCxnSpPr>
      <xdr:spPr>
        <a:xfrm>
          <a:off x="18656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24" name="n_1aveValue【児童館】&#10;一人当たり面積">
          <a:extLst>
            <a:ext uri="{FF2B5EF4-FFF2-40B4-BE49-F238E27FC236}">
              <a16:creationId xmlns:a16="http://schemas.microsoft.com/office/drawing/2014/main" id="{59BF419A-E056-4057-9597-BEF5D533A687}"/>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25" name="n_2aveValue【児童館】&#10;一人当たり面積">
          <a:extLst>
            <a:ext uri="{FF2B5EF4-FFF2-40B4-BE49-F238E27FC236}">
              <a16:creationId xmlns:a16="http://schemas.microsoft.com/office/drawing/2014/main" id="{B71114B7-ABBD-4D0E-9423-49CDFFA932A8}"/>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154413</xdr:rowOff>
    </xdr:from>
    <xdr:ext cx="469744" cy="259045"/>
    <xdr:sp macro="" textlink="">
      <xdr:nvSpPr>
        <xdr:cNvPr id="826" name="n_3aveValue【児童館】&#10;一人当たり面積">
          <a:extLst>
            <a:ext uri="{FF2B5EF4-FFF2-40B4-BE49-F238E27FC236}">
              <a16:creationId xmlns:a16="http://schemas.microsoft.com/office/drawing/2014/main" id="{C7EE33AC-61D6-47D2-B994-11F55875DEFA}"/>
            </a:ext>
          </a:extLst>
        </xdr:cNvPr>
        <xdr:cNvSpPr txBox="1"/>
      </xdr:nvSpPr>
      <xdr:spPr>
        <a:xfrm>
          <a:off x="19310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27" name="n_4aveValue【児童館】&#10;一人当たり面積">
          <a:extLst>
            <a:ext uri="{FF2B5EF4-FFF2-40B4-BE49-F238E27FC236}">
              <a16:creationId xmlns:a16="http://schemas.microsoft.com/office/drawing/2014/main" id="{33FF0084-8BB1-4AA1-A77B-BB041CDEDB21}"/>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112684</xdr:rowOff>
    </xdr:from>
    <xdr:ext cx="469744" cy="259045"/>
    <xdr:sp macro="" textlink="">
      <xdr:nvSpPr>
        <xdr:cNvPr id="828" name="n_1mainValue【児童館】&#10;一人当たり面積">
          <a:extLst>
            <a:ext uri="{FF2B5EF4-FFF2-40B4-BE49-F238E27FC236}">
              <a16:creationId xmlns:a16="http://schemas.microsoft.com/office/drawing/2014/main" id="{CF4BF743-75EC-4728-BF2B-88ADBCAA939D}"/>
            </a:ext>
          </a:extLst>
        </xdr:cNvPr>
        <xdr:cNvSpPr txBox="1"/>
      </xdr:nvSpPr>
      <xdr:spPr>
        <a:xfrm>
          <a:off x="210757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112684</xdr:rowOff>
    </xdr:from>
    <xdr:ext cx="469744" cy="259045"/>
    <xdr:sp macro="" textlink="">
      <xdr:nvSpPr>
        <xdr:cNvPr id="829" name="n_2mainValue【児童館】&#10;一人当たり面積">
          <a:extLst>
            <a:ext uri="{FF2B5EF4-FFF2-40B4-BE49-F238E27FC236}">
              <a16:creationId xmlns:a16="http://schemas.microsoft.com/office/drawing/2014/main" id="{63E275CC-3DAE-4164-AC3B-3283C5C0E695}"/>
            </a:ext>
          </a:extLst>
        </xdr:cNvPr>
        <xdr:cNvSpPr txBox="1"/>
      </xdr:nvSpPr>
      <xdr:spPr>
        <a:xfrm>
          <a:off x="20199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112684</xdr:rowOff>
    </xdr:from>
    <xdr:ext cx="469744" cy="259045"/>
    <xdr:sp macro="" textlink="">
      <xdr:nvSpPr>
        <xdr:cNvPr id="830" name="n_3mainValue【児童館】&#10;一人当たり面積">
          <a:extLst>
            <a:ext uri="{FF2B5EF4-FFF2-40B4-BE49-F238E27FC236}">
              <a16:creationId xmlns:a16="http://schemas.microsoft.com/office/drawing/2014/main" id="{EB23180E-9A40-4EEF-9A9F-6D2643179D34}"/>
            </a:ext>
          </a:extLst>
        </xdr:cNvPr>
        <xdr:cNvSpPr txBox="1"/>
      </xdr:nvSpPr>
      <xdr:spPr>
        <a:xfrm>
          <a:off x="19310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112684</xdr:rowOff>
    </xdr:from>
    <xdr:ext cx="469744" cy="259045"/>
    <xdr:sp macro="" textlink="">
      <xdr:nvSpPr>
        <xdr:cNvPr id="831" name="n_4mainValue【児童館】&#10;一人当たり面積">
          <a:extLst>
            <a:ext uri="{FF2B5EF4-FFF2-40B4-BE49-F238E27FC236}">
              <a16:creationId xmlns:a16="http://schemas.microsoft.com/office/drawing/2014/main" id="{1D031D58-ADEA-4DE1-A419-51488A0AE555}"/>
            </a:ext>
          </a:extLst>
        </xdr:cNvPr>
        <xdr:cNvSpPr txBox="1"/>
      </xdr:nvSpPr>
      <xdr:spPr>
        <a:xfrm>
          <a:off x="18421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4F603D43-1E86-4C57-959D-B1F6A748F41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EA331B16-5BFF-4E39-B383-2EA1DFEF78E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A72793F5-8070-4655-9752-CC738FFC759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D128F1C9-9F36-4E37-B0F5-7F26139902B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91C5824E-0559-4766-AAE7-E14477C906D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8898954F-7CF8-452F-8427-9A076B615A7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61C26DB6-1459-44DE-9390-B19F89672EA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01578CF8-2855-4685-BC2C-AD90FAD2ABE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3D0B9975-5403-4235-9873-A17532D8257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A6FD5D89-BBDC-4BC5-822C-878FE394984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543AAAEF-6775-49FF-9410-E1FFECB20F7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3" name="直線コネクタ 842">
          <a:extLst>
            <a:ext uri="{FF2B5EF4-FFF2-40B4-BE49-F238E27FC236}">
              <a16:creationId xmlns:a16="http://schemas.microsoft.com/office/drawing/2014/main" id="{89B2AB9D-CE41-4B0D-A640-838D89F241C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4" name="テキスト ボックス 843">
          <a:extLst>
            <a:ext uri="{FF2B5EF4-FFF2-40B4-BE49-F238E27FC236}">
              <a16:creationId xmlns:a16="http://schemas.microsoft.com/office/drawing/2014/main" id="{D5C8CF14-9C4F-40F4-A79D-2EFB0BCB087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5" name="直線コネクタ 844">
          <a:extLst>
            <a:ext uri="{FF2B5EF4-FFF2-40B4-BE49-F238E27FC236}">
              <a16:creationId xmlns:a16="http://schemas.microsoft.com/office/drawing/2014/main" id="{338D6696-519F-41F7-A033-158FD06EAEC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6" name="テキスト ボックス 845">
          <a:extLst>
            <a:ext uri="{FF2B5EF4-FFF2-40B4-BE49-F238E27FC236}">
              <a16:creationId xmlns:a16="http://schemas.microsoft.com/office/drawing/2014/main" id="{B0E9DEB8-D550-4523-9956-4664EEA277A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7" name="直線コネクタ 846">
          <a:extLst>
            <a:ext uri="{FF2B5EF4-FFF2-40B4-BE49-F238E27FC236}">
              <a16:creationId xmlns:a16="http://schemas.microsoft.com/office/drawing/2014/main" id="{030BD9E9-846F-43AE-B25A-F4772F4E1C6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8" name="テキスト ボックス 847">
          <a:extLst>
            <a:ext uri="{FF2B5EF4-FFF2-40B4-BE49-F238E27FC236}">
              <a16:creationId xmlns:a16="http://schemas.microsoft.com/office/drawing/2014/main" id="{4CBF7A8A-8D4B-4127-A845-0F4E5362C1D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9" name="直線コネクタ 848">
          <a:extLst>
            <a:ext uri="{FF2B5EF4-FFF2-40B4-BE49-F238E27FC236}">
              <a16:creationId xmlns:a16="http://schemas.microsoft.com/office/drawing/2014/main" id="{E020AE35-E578-4247-8EE3-0C2E22ECC3C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0" name="テキスト ボックス 849">
          <a:extLst>
            <a:ext uri="{FF2B5EF4-FFF2-40B4-BE49-F238E27FC236}">
              <a16:creationId xmlns:a16="http://schemas.microsoft.com/office/drawing/2014/main" id="{A553945A-6BFD-457C-B585-431D408B110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1" name="直線コネクタ 850">
          <a:extLst>
            <a:ext uri="{FF2B5EF4-FFF2-40B4-BE49-F238E27FC236}">
              <a16:creationId xmlns:a16="http://schemas.microsoft.com/office/drawing/2014/main" id="{51D3BBDB-56A0-49B5-BB6B-4E3EE9CEF8E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2" name="テキスト ボックス 851">
          <a:extLst>
            <a:ext uri="{FF2B5EF4-FFF2-40B4-BE49-F238E27FC236}">
              <a16:creationId xmlns:a16="http://schemas.microsoft.com/office/drawing/2014/main" id="{91728F22-5A51-41C9-BD00-39903A469F8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3" name="直線コネクタ 852">
          <a:extLst>
            <a:ext uri="{FF2B5EF4-FFF2-40B4-BE49-F238E27FC236}">
              <a16:creationId xmlns:a16="http://schemas.microsoft.com/office/drawing/2014/main" id="{6BE7A256-3564-4911-A49F-C600F0C2F54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54" name="テキスト ボックス 853">
          <a:extLst>
            <a:ext uri="{FF2B5EF4-FFF2-40B4-BE49-F238E27FC236}">
              <a16:creationId xmlns:a16="http://schemas.microsoft.com/office/drawing/2014/main" id="{44FEE153-3B0A-4DEA-A74D-9FDE95F17F24}"/>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B1AB812B-8F51-4887-9382-9EF703D3A62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6" name="テキスト ボックス 855">
          <a:extLst>
            <a:ext uri="{FF2B5EF4-FFF2-40B4-BE49-F238E27FC236}">
              <a16:creationId xmlns:a16="http://schemas.microsoft.com/office/drawing/2014/main" id="{0C7544FC-94AC-469F-8577-8B906B8A8862}"/>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A52B6996-BEB9-42BB-AF41-EEF1DBEB21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858" name="直線コネクタ 857">
          <a:extLst>
            <a:ext uri="{FF2B5EF4-FFF2-40B4-BE49-F238E27FC236}">
              <a16:creationId xmlns:a16="http://schemas.microsoft.com/office/drawing/2014/main" id="{0FD49F1E-E445-45A9-940A-BF2E6685E7D1}"/>
            </a:ext>
          </a:extLst>
        </xdr:cNvPr>
        <xdr:cNvCxnSpPr/>
      </xdr:nvCxnSpPr>
      <xdr:spPr>
        <a:xfrm flipV="1">
          <a:off x="16318864" y="17198339"/>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859" name="【公民館】&#10;有形固定資産減価償却率最小値テキスト">
          <a:extLst>
            <a:ext uri="{FF2B5EF4-FFF2-40B4-BE49-F238E27FC236}">
              <a16:creationId xmlns:a16="http://schemas.microsoft.com/office/drawing/2014/main" id="{B7F032BF-9A1F-428F-827D-5E1A365FC3D3}"/>
            </a:ext>
          </a:extLst>
        </xdr:cNvPr>
        <xdr:cNvSpPr txBox="1"/>
      </xdr:nvSpPr>
      <xdr:spPr>
        <a:xfrm>
          <a:off x="16357600" y="185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860" name="直線コネクタ 859">
          <a:extLst>
            <a:ext uri="{FF2B5EF4-FFF2-40B4-BE49-F238E27FC236}">
              <a16:creationId xmlns:a16="http://schemas.microsoft.com/office/drawing/2014/main" id="{DD945511-253A-477E-85B9-A93C0ADE94E8}"/>
            </a:ext>
          </a:extLst>
        </xdr:cNvPr>
        <xdr:cNvCxnSpPr/>
      </xdr:nvCxnSpPr>
      <xdr:spPr>
        <a:xfrm>
          <a:off x="16230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861" name="【公民館】&#10;有形固定資産減価償却率最大値テキスト">
          <a:extLst>
            <a:ext uri="{FF2B5EF4-FFF2-40B4-BE49-F238E27FC236}">
              <a16:creationId xmlns:a16="http://schemas.microsoft.com/office/drawing/2014/main" id="{FECDDBA1-BAFE-47FA-A5EC-7E48B8215EEC}"/>
            </a:ext>
          </a:extLst>
        </xdr:cNvPr>
        <xdr:cNvSpPr txBox="1"/>
      </xdr:nvSpPr>
      <xdr:spPr>
        <a:xfrm>
          <a:off x="16357600"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862" name="直線コネクタ 861">
          <a:extLst>
            <a:ext uri="{FF2B5EF4-FFF2-40B4-BE49-F238E27FC236}">
              <a16:creationId xmlns:a16="http://schemas.microsoft.com/office/drawing/2014/main" id="{4845A6EB-504B-4711-9B32-06E87BBA619A}"/>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36484</xdr:rowOff>
    </xdr:from>
    <xdr:ext cx="405111" cy="259045"/>
    <xdr:sp macro="" textlink="">
      <xdr:nvSpPr>
        <xdr:cNvPr id="863" name="【公民館】&#10;有形固定資産減価償却率平均値テキスト">
          <a:extLst>
            <a:ext uri="{FF2B5EF4-FFF2-40B4-BE49-F238E27FC236}">
              <a16:creationId xmlns:a16="http://schemas.microsoft.com/office/drawing/2014/main" id="{826E3586-606A-4AD4-B83A-7ED937F7C0AF}"/>
            </a:ext>
          </a:extLst>
        </xdr:cNvPr>
        <xdr:cNvSpPr txBox="1"/>
      </xdr:nvSpPr>
      <xdr:spPr>
        <a:xfrm>
          <a:off x="16357600" y="175243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864" name="フローチャート: 判断 863">
          <a:extLst>
            <a:ext uri="{FF2B5EF4-FFF2-40B4-BE49-F238E27FC236}">
              <a16:creationId xmlns:a16="http://schemas.microsoft.com/office/drawing/2014/main" id="{BEC2D8EE-AD19-4E9F-88AD-EFAF046EEDFB}"/>
            </a:ext>
          </a:extLst>
        </xdr:cNvPr>
        <xdr:cNvSpPr/>
      </xdr:nvSpPr>
      <xdr:spPr>
        <a:xfrm>
          <a:off x="1626870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865" name="フローチャート: 判断 864">
          <a:extLst>
            <a:ext uri="{FF2B5EF4-FFF2-40B4-BE49-F238E27FC236}">
              <a16:creationId xmlns:a16="http://schemas.microsoft.com/office/drawing/2014/main" id="{CD4C88DE-9E9A-47D1-A983-7232B08391E9}"/>
            </a:ext>
          </a:extLst>
        </xdr:cNvPr>
        <xdr:cNvSpPr/>
      </xdr:nvSpPr>
      <xdr:spPr>
        <a:xfrm>
          <a:off x="15430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866" name="フローチャート: 判断 865">
          <a:extLst>
            <a:ext uri="{FF2B5EF4-FFF2-40B4-BE49-F238E27FC236}">
              <a16:creationId xmlns:a16="http://schemas.microsoft.com/office/drawing/2014/main" id="{674696EB-14F5-451C-9065-5617BF3F3FC6}"/>
            </a:ext>
          </a:extLst>
        </xdr:cNvPr>
        <xdr:cNvSpPr/>
      </xdr:nvSpPr>
      <xdr:spPr>
        <a:xfrm>
          <a:off x="14541500" y="1751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867" name="フローチャート: 判断 866">
          <a:extLst>
            <a:ext uri="{FF2B5EF4-FFF2-40B4-BE49-F238E27FC236}">
              <a16:creationId xmlns:a16="http://schemas.microsoft.com/office/drawing/2014/main" id="{AAE782F9-EC80-4741-B9B5-D5B950FCB339}"/>
            </a:ext>
          </a:extLst>
        </xdr:cNvPr>
        <xdr:cNvSpPr/>
      </xdr:nvSpPr>
      <xdr:spPr>
        <a:xfrm>
          <a:off x="13652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868" name="フローチャート: 判断 867">
          <a:extLst>
            <a:ext uri="{FF2B5EF4-FFF2-40B4-BE49-F238E27FC236}">
              <a16:creationId xmlns:a16="http://schemas.microsoft.com/office/drawing/2014/main" id="{20CB53AE-D550-4E45-85AD-1FACD48518D2}"/>
            </a:ext>
          </a:extLst>
        </xdr:cNvPr>
        <xdr:cNvSpPr/>
      </xdr:nvSpPr>
      <xdr:spPr>
        <a:xfrm>
          <a:off x="12763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60CD8B6D-0C60-42C3-83B3-E8112DFE70B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A1AB3F7F-3277-45B9-BCC5-D6E812B917A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3F062DFF-213E-4324-B8AB-23E7B06B63F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5D91E1D0-34C3-4896-96A3-280157AEFDA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4E107559-65CB-45CA-9FD8-4B32AE67A69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101</xdr:row>
      <xdr:rowOff>89081</xdr:rowOff>
    </xdr:from>
    <xdr:to>
      <xdr:col>72</xdr:col>
      <xdr:colOff>38100</xdr:colOff>
      <xdr:row>102</xdr:row>
      <xdr:rowOff>19231</xdr:rowOff>
    </xdr:to>
    <xdr:sp macro="" textlink="">
      <xdr:nvSpPr>
        <xdr:cNvPr id="874" name="楕円 873">
          <a:extLst>
            <a:ext uri="{FF2B5EF4-FFF2-40B4-BE49-F238E27FC236}">
              <a16:creationId xmlns:a16="http://schemas.microsoft.com/office/drawing/2014/main" id="{CE199025-F70D-4808-9451-3C7849109935}"/>
            </a:ext>
          </a:extLst>
        </xdr:cNvPr>
        <xdr:cNvSpPr/>
      </xdr:nvSpPr>
      <xdr:spPr>
        <a:xfrm>
          <a:off x="13652500" y="1740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36830</xdr:rowOff>
    </xdr:from>
    <xdr:to>
      <xdr:col>67</xdr:col>
      <xdr:colOff>101600</xdr:colOff>
      <xdr:row>101</xdr:row>
      <xdr:rowOff>138430</xdr:rowOff>
    </xdr:to>
    <xdr:sp macro="" textlink="">
      <xdr:nvSpPr>
        <xdr:cNvPr id="875" name="楕円 874">
          <a:extLst>
            <a:ext uri="{FF2B5EF4-FFF2-40B4-BE49-F238E27FC236}">
              <a16:creationId xmlns:a16="http://schemas.microsoft.com/office/drawing/2014/main" id="{1A4A4A2B-C090-41EB-B12E-93F13A003E54}"/>
            </a:ext>
          </a:extLst>
        </xdr:cNvPr>
        <xdr:cNvSpPr/>
      </xdr:nvSpPr>
      <xdr:spPr>
        <a:xfrm>
          <a:off x="12763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87630</xdr:rowOff>
    </xdr:from>
    <xdr:to>
      <xdr:col>71</xdr:col>
      <xdr:colOff>177800</xdr:colOff>
      <xdr:row>101</xdr:row>
      <xdr:rowOff>139881</xdr:rowOff>
    </xdr:to>
    <xdr:cxnSp macro="">
      <xdr:nvCxnSpPr>
        <xdr:cNvPr id="876" name="直線コネクタ 875">
          <a:extLst>
            <a:ext uri="{FF2B5EF4-FFF2-40B4-BE49-F238E27FC236}">
              <a16:creationId xmlns:a16="http://schemas.microsoft.com/office/drawing/2014/main" id="{ED89348D-AFC8-4553-BE90-0F4E3769D2D0}"/>
            </a:ext>
          </a:extLst>
        </xdr:cNvPr>
        <xdr:cNvCxnSpPr/>
      </xdr:nvCxnSpPr>
      <xdr:spPr>
        <a:xfrm>
          <a:off x="12814300" y="1740408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17797</xdr:rowOff>
    </xdr:from>
    <xdr:ext cx="405111" cy="259045"/>
    <xdr:sp macro="" textlink="">
      <xdr:nvSpPr>
        <xdr:cNvPr id="877" name="n_1aveValue【公民館】&#10;有形固定資産減価償却率">
          <a:extLst>
            <a:ext uri="{FF2B5EF4-FFF2-40B4-BE49-F238E27FC236}">
              <a16:creationId xmlns:a16="http://schemas.microsoft.com/office/drawing/2014/main" id="{97E6A34C-E7F1-4F66-A8B5-FA0257E35028}"/>
            </a:ext>
          </a:extLst>
        </xdr:cNvPr>
        <xdr:cNvSpPr txBox="1"/>
      </xdr:nvSpPr>
      <xdr:spPr>
        <a:xfrm>
          <a:off x="152660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146793</xdr:rowOff>
    </xdr:from>
    <xdr:ext cx="405111" cy="259045"/>
    <xdr:sp macro="" textlink="">
      <xdr:nvSpPr>
        <xdr:cNvPr id="878" name="n_2aveValue【公民館】&#10;有形固定資産減価償却率">
          <a:extLst>
            <a:ext uri="{FF2B5EF4-FFF2-40B4-BE49-F238E27FC236}">
              <a16:creationId xmlns:a16="http://schemas.microsoft.com/office/drawing/2014/main" id="{F46A14D8-62DB-43F6-90DC-DDC2D68F8780}"/>
            </a:ext>
          </a:extLst>
        </xdr:cNvPr>
        <xdr:cNvSpPr txBox="1"/>
      </xdr:nvSpPr>
      <xdr:spPr>
        <a:xfrm>
          <a:off x="143897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88735</xdr:rowOff>
    </xdr:from>
    <xdr:ext cx="405111" cy="259045"/>
    <xdr:sp macro="" textlink="">
      <xdr:nvSpPr>
        <xdr:cNvPr id="879" name="n_3aveValue【公民館】&#10;有形固定資産減価償却率">
          <a:extLst>
            <a:ext uri="{FF2B5EF4-FFF2-40B4-BE49-F238E27FC236}">
              <a16:creationId xmlns:a16="http://schemas.microsoft.com/office/drawing/2014/main" id="{45987C16-711B-4E9A-AFB2-D8712EDD7A88}"/>
            </a:ext>
          </a:extLst>
        </xdr:cNvPr>
        <xdr:cNvSpPr txBox="1"/>
      </xdr:nvSpPr>
      <xdr:spPr>
        <a:xfrm>
          <a:off x="13500744" y="1757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59345</xdr:rowOff>
    </xdr:from>
    <xdr:ext cx="405111" cy="259045"/>
    <xdr:sp macro="" textlink="">
      <xdr:nvSpPr>
        <xdr:cNvPr id="880" name="n_4aveValue【公民館】&#10;有形固定資産減価償却率">
          <a:extLst>
            <a:ext uri="{FF2B5EF4-FFF2-40B4-BE49-F238E27FC236}">
              <a16:creationId xmlns:a16="http://schemas.microsoft.com/office/drawing/2014/main" id="{2E52301B-40CE-47C6-A3A3-ADE72CD479E2}"/>
            </a:ext>
          </a:extLst>
        </xdr:cNvPr>
        <xdr:cNvSpPr txBox="1"/>
      </xdr:nvSpPr>
      <xdr:spPr>
        <a:xfrm>
          <a:off x="12611744" y="1754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35758</xdr:rowOff>
    </xdr:from>
    <xdr:ext cx="405111" cy="259045"/>
    <xdr:sp macro="" textlink="">
      <xdr:nvSpPr>
        <xdr:cNvPr id="881" name="n_3mainValue【公民館】&#10;有形固定資産減価償却率">
          <a:extLst>
            <a:ext uri="{FF2B5EF4-FFF2-40B4-BE49-F238E27FC236}">
              <a16:creationId xmlns:a16="http://schemas.microsoft.com/office/drawing/2014/main" id="{BA8663F2-48E7-48D7-8730-A1E9881A406E}"/>
            </a:ext>
          </a:extLst>
        </xdr:cNvPr>
        <xdr:cNvSpPr txBox="1"/>
      </xdr:nvSpPr>
      <xdr:spPr>
        <a:xfrm>
          <a:off x="13500744" y="1718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154957</xdr:rowOff>
    </xdr:from>
    <xdr:ext cx="405111" cy="259045"/>
    <xdr:sp macro="" textlink="">
      <xdr:nvSpPr>
        <xdr:cNvPr id="882" name="n_4mainValue【公民館】&#10;有形固定資産減価償却率">
          <a:extLst>
            <a:ext uri="{FF2B5EF4-FFF2-40B4-BE49-F238E27FC236}">
              <a16:creationId xmlns:a16="http://schemas.microsoft.com/office/drawing/2014/main" id="{34CFDCD3-1AAF-44E0-823A-ABA3F36113A1}"/>
            </a:ext>
          </a:extLst>
        </xdr:cNvPr>
        <xdr:cNvSpPr txBox="1"/>
      </xdr:nvSpPr>
      <xdr:spPr>
        <a:xfrm>
          <a:off x="126117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3" name="正方形/長方形 882">
          <a:extLst>
            <a:ext uri="{FF2B5EF4-FFF2-40B4-BE49-F238E27FC236}">
              <a16:creationId xmlns:a16="http://schemas.microsoft.com/office/drawing/2014/main" id="{FC5F1604-EAC2-4C3E-BBD6-E2E12C7A069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4" name="正方形/長方形 883">
          <a:extLst>
            <a:ext uri="{FF2B5EF4-FFF2-40B4-BE49-F238E27FC236}">
              <a16:creationId xmlns:a16="http://schemas.microsoft.com/office/drawing/2014/main" id="{B3049F1E-3D64-4F63-8C0B-874B3F30001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5" name="正方形/長方形 884">
          <a:extLst>
            <a:ext uri="{FF2B5EF4-FFF2-40B4-BE49-F238E27FC236}">
              <a16:creationId xmlns:a16="http://schemas.microsoft.com/office/drawing/2014/main" id="{AEF798A7-34B5-4049-BC19-382798E0BAA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6" name="正方形/長方形 885">
          <a:extLst>
            <a:ext uri="{FF2B5EF4-FFF2-40B4-BE49-F238E27FC236}">
              <a16:creationId xmlns:a16="http://schemas.microsoft.com/office/drawing/2014/main" id="{73401C58-B647-4959-BE92-207B04906FD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7" name="正方形/長方形 886">
          <a:extLst>
            <a:ext uri="{FF2B5EF4-FFF2-40B4-BE49-F238E27FC236}">
              <a16:creationId xmlns:a16="http://schemas.microsoft.com/office/drawing/2014/main" id="{DA0D8D9B-E4BD-4675-9407-DF3426CF32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8" name="正方形/長方形 887">
          <a:extLst>
            <a:ext uri="{FF2B5EF4-FFF2-40B4-BE49-F238E27FC236}">
              <a16:creationId xmlns:a16="http://schemas.microsoft.com/office/drawing/2014/main" id="{853AAB58-E3A4-41AE-8D49-A11D3F85E91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9" name="正方形/長方形 888">
          <a:extLst>
            <a:ext uri="{FF2B5EF4-FFF2-40B4-BE49-F238E27FC236}">
              <a16:creationId xmlns:a16="http://schemas.microsoft.com/office/drawing/2014/main" id="{BD5151CE-4403-44DD-949F-EE601E9D6E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0" name="正方形/長方形 889">
          <a:extLst>
            <a:ext uri="{FF2B5EF4-FFF2-40B4-BE49-F238E27FC236}">
              <a16:creationId xmlns:a16="http://schemas.microsoft.com/office/drawing/2014/main" id="{00A2860C-8786-46A9-9656-566BFC7AD24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1" name="テキスト ボックス 890">
          <a:extLst>
            <a:ext uri="{FF2B5EF4-FFF2-40B4-BE49-F238E27FC236}">
              <a16:creationId xmlns:a16="http://schemas.microsoft.com/office/drawing/2014/main" id="{DF326918-213E-440E-B1BD-672B1C0C0B4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2" name="直線コネクタ 891">
          <a:extLst>
            <a:ext uri="{FF2B5EF4-FFF2-40B4-BE49-F238E27FC236}">
              <a16:creationId xmlns:a16="http://schemas.microsoft.com/office/drawing/2014/main" id="{4EB3384D-8280-49DA-A6BF-E3787EC391D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3" name="直線コネクタ 892">
          <a:extLst>
            <a:ext uri="{FF2B5EF4-FFF2-40B4-BE49-F238E27FC236}">
              <a16:creationId xmlns:a16="http://schemas.microsoft.com/office/drawing/2014/main" id="{AB37771B-501A-49D1-8B46-949D36003A1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4" name="テキスト ボックス 893">
          <a:extLst>
            <a:ext uri="{FF2B5EF4-FFF2-40B4-BE49-F238E27FC236}">
              <a16:creationId xmlns:a16="http://schemas.microsoft.com/office/drawing/2014/main" id="{7D427BB2-7C13-48C4-B71E-D146CB47CDE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5" name="直線コネクタ 894">
          <a:extLst>
            <a:ext uri="{FF2B5EF4-FFF2-40B4-BE49-F238E27FC236}">
              <a16:creationId xmlns:a16="http://schemas.microsoft.com/office/drawing/2014/main" id="{005A0515-DE9D-4D22-A296-FAD16B1E5A1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6" name="テキスト ボックス 895">
          <a:extLst>
            <a:ext uri="{FF2B5EF4-FFF2-40B4-BE49-F238E27FC236}">
              <a16:creationId xmlns:a16="http://schemas.microsoft.com/office/drawing/2014/main" id="{7CB68D32-F15E-4A21-9D2E-2950901625B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7" name="直線コネクタ 896">
          <a:extLst>
            <a:ext uri="{FF2B5EF4-FFF2-40B4-BE49-F238E27FC236}">
              <a16:creationId xmlns:a16="http://schemas.microsoft.com/office/drawing/2014/main" id="{30746138-D9BF-4292-A2E7-83D9430FEE3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8" name="テキスト ボックス 897">
          <a:extLst>
            <a:ext uri="{FF2B5EF4-FFF2-40B4-BE49-F238E27FC236}">
              <a16:creationId xmlns:a16="http://schemas.microsoft.com/office/drawing/2014/main" id="{5C01F570-1255-47FD-B02C-D6E8FA57951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9" name="直線コネクタ 898">
          <a:extLst>
            <a:ext uri="{FF2B5EF4-FFF2-40B4-BE49-F238E27FC236}">
              <a16:creationId xmlns:a16="http://schemas.microsoft.com/office/drawing/2014/main" id="{CF4CABE5-A46A-4C2F-9248-502547E9AC3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0" name="テキスト ボックス 899">
          <a:extLst>
            <a:ext uri="{FF2B5EF4-FFF2-40B4-BE49-F238E27FC236}">
              <a16:creationId xmlns:a16="http://schemas.microsoft.com/office/drawing/2014/main" id="{70A553A9-5B47-429D-AC3E-A7A2E86E42BB}"/>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7B357849-1DBA-4EE1-9D15-AD6E36853C8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4723AF9C-F74A-4404-B06C-263AEEB4EF0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公民館】&#10;一人当たり面積グラフ枠">
          <a:extLst>
            <a:ext uri="{FF2B5EF4-FFF2-40B4-BE49-F238E27FC236}">
              <a16:creationId xmlns:a16="http://schemas.microsoft.com/office/drawing/2014/main" id="{11A18EE9-9FF5-4A86-A1D5-9CA69C9A343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102</xdr:row>
      <xdr:rowOff>67056</xdr:rowOff>
    </xdr:from>
    <xdr:to>
      <xdr:col>116</xdr:col>
      <xdr:colOff>62864</xdr:colOff>
      <xdr:row>107</xdr:row>
      <xdr:rowOff>169926</xdr:rowOff>
    </xdr:to>
    <xdr:cxnSp macro="">
      <xdr:nvCxnSpPr>
        <xdr:cNvPr id="904" name="直線コネクタ 903">
          <a:extLst>
            <a:ext uri="{FF2B5EF4-FFF2-40B4-BE49-F238E27FC236}">
              <a16:creationId xmlns:a16="http://schemas.microsoft.com/office/drawing/2014/main" id="{F86F61DC-5FF6-4952-94E5-57859B6700A1}"/>
            </a:ext>
          </a:extLst>
        </xdr:cNvPr>
        <xdr:cNvCxnSpPr/>
      </xdr:nvCxnSpPr>
      <xdr:spPr>
        <a:xfrm flipV="1">
          <a:off x="22160864" y="17554956"/>
          <a:ext cx="0" cy="96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2303</xdr:rowOff>
    </xdr:from>
    <xdr:ext cx="469744" cy="259045"/>
    <xdr:sp macro="" textlink="">
      <xdr:nvSpPr>
        <xdr:cNvPr id="905" name="【公民館】&#10;一人当たり面積最小値テキスト">
          <a:extLst>
            <a:ext uri="{FF2B5EF4-FFF2-40B4-BE49-F238E27FC236}">
              <a16:creationId xmlns:a16="http://schemas.microsoft.com/office/drawing/2014/main" id="{30C05F0F-F40C-49F5-9BA1-2632D9F2EEA8}"/>
            </a:ext>
          </a:extLst>
        </xdr:cNvPr>
        <xdr:cNvSpPr txBox="1"/>
      </xdr:nvSpPr>
      <xdr:spPr>
        <a:xfrm>
          <a:off x="22199600" y="1851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169926</xdr:rowOff>
    </xdr:from>
    <xdr:to>
      <xdr:col>116</xdr:col>
      <xdr:colOff>152400</xdr:colOff>
      <xdr:row>107</xdr:row>
      <xdr:rowOff>169926</xdr:rowOff>
    </xdr:to>
    <xdr:cxnSp macro="">
      <xdr:nvCxnSpPr>
        <xdr:cNvPr id="906" name="直線コネクタ 905">
          <a:extLst>
            <a:ext uri="{FF2B5EF4-FFF2-40B4-BE49-F238E27FC236}">
              <a16:creationId xmlns:a16="http://schemas.microsoft.com/office/drawing/2014/main" id="{A4234300-738E-47B0-90BC-9995955DA660}"/>
            </a:ext>
          </a:extLst>
        </xdr:cNvPr>
        <xdr:cNvCxnSpPr/>
      </xdr:nvCxnSpPr>
      <xdr:spPr>
        <a:xfrm>
          <a:off x="22072600" y="1851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101</xdr:row>
      <xdr:rowOff>13733</xdr:rowOff>
    </xdr:from>
    <xdr:ext cx="469744" cy="259045"/>
    <xdr:sp macro="" textlink="">
      <xdr:nvSpPr>
        <xdr:cNvPr id="907" name="【公民館】&#10;一人当たり面積最大値テキスト">
          <a:extLst>
            <a:ext uri="{FF2B5EF4-FFF2-40B4-BE49-F238E27FC236}">
              <a16:creationId xmlns:a16="http://schemas.microsoft.com/office/drawing/2014/main" id="{745F2C44-1669-42A7-A51A-8A1347CC45B1}"/>
            </a:ext>
          </a:extLst>
        </xdr:cNvPr>
        <xdr:cNvSpPr txBox="1"/>
      </xdr:nvSpPr>
      <xdr:spPr>
        <a:xfrm>
          <a:off x="22199600" y="1733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102</xdr:row>
      <xdr:rowOff>67056</xdr:rowOff>
    </xdr:from>
    <xdr:to>
      <xdr:col>116</xdr:col>
      <xdr:colOff>152400</xdr:colOff>
      <xdr:row>102</xdr:row>
      <xdr:rowOff>67056</xdr:rowOff>
    </xdr:to>
    <xdr:cxnSp macro="">
      <xdr:nvCxnSpPr>
        <xdr:cNvPr id="908" name="直線コネクタ 907">
          <a:extLst>
            <a:ext uri="{FF2B5EF4-FFF2-40B4-BE49-F238E27FC236}">
              <a16:creationId xmlns:a16="http://schemas.microsoft.com/office/drawing/2014/main" id="{3D8AA5D4-CB1D-43E5-9589-A35B22E426CB}"/>
            </a:ext>
          </a:extLst>
        </xdr:cNvPr>
        <xdr:cNvCxnSpPr/>
      </xdr:nvCxnSpPr>
      <xdr:spPr>
        <a:xfrm>
          <a:off x="22072600" y="17554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111269</xdr:rowOff>
    </xdr:from>
    <xdr:ext cx="469744" cy="259045"/>
    <xdr:sp macro="" textlink="">
      <xdr:nvSpPr>
        <xdr:cNvPr id="909" name="【公民館】&#10;一人当たり面積平均値テキスト">
          <a:extLst>
            <a:ext uri="{FF2B5EF4-FFF2-40B4-BE49-F238E27FC236}">
              <a16:creationId xmlns:a16="http://schemas.microsoft.com/office/drawing/2014/main" id="{4656D845-7936-4AC2-93D1-6CE38C153449}"/>
            </a:ext>
          </a:extLst>
        </xdr:cNvPr>
        <xdr:cNvSpPr txBox="1"/>
      </xdr:nvSpPr>
      <xdr:spPr>
        <a:xfrm>
          <a:off x="22199600" y="1811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132842</xdr:rowOff>
    </xdr:from>
    <xdr:to>
      <xdr:col>116</xdr:col>
      <xdr:colOff>114300</xdr:colOff>
      <xdr:row>106</xdr:row>
      <xdr:rowOff>62992</xdr:rowOff>
    </xdr:to>
    <xdr:sp macro="" textlink="">
      <xdr:nvSpPr>
        <xdr:cNvPr id="910" name="フローチャート: 判断 909">
          <a:extLst>
            <a:ext uri="{FF2B5EF4-FFF2-40B4-BE49-F238E27FC236}">
              <a16:creationId xmlns:a16="http://schemas.microsoft.com/office/drawing/2014/main" id="{9A76595B-A209-40BA-BE5C-A89B1A1820CC}"/>
            </a:ext>
          </a:extLst>
        </xdr:cNvPr>
        <xdr:cNvSpPr/>
      </xdr:nvSpPr>
      <xdr:spPr>
        <a:xfrm>
          <a:off x="221107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105411</xdr:rowOff>
    </xdr:from>
    <xdr:to>
      <xdr:col>112</xdr:col>
      <xdr:colOff>38100</xdr:colOff>
      <xdr:row>106</xdr:row>
      <xdr:rowOff>35561</xdr:rowOff>
    </xdr:to>
    <xdr:sp macro="" textlink="">
      <xdr:nvSpPr>
        <xdr:cNvPr id="911" name="フローチャート: 判断 910">
          <a:extLst>
            <a:ext uri="{FF2B5EF4-FFF2-40B4-BE49-F238E27FC236}">
              <a16:creationId xmlns:a16="http://schemas.microsoft.com/office/drawing/2014/main" id="{42C59DE4-71F8-490C-AC47-861E92E8B336}"/>
            </a:ext>
          </a:extLst>
        </xdr:cNvPr>
        <xdr:cNvSpPr/>
      </xdr:nvSpPr>
      <xdr:spPr>
        <a:xfrm>
          <a:off x="21272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100837</xdr:rowOff>
    </xdr:from>
    <xdr:to>
      <xdr:col>107</xdr:col>
      <xdr:colOff>101600</xdr:colOff>
      <xdr:row>106</xdr:row>
      <xdr:rowOff>30987</xdr:rowOff>
    </xdr:to>
    <xdr:sp macro="" textlink="">
      <xdr:nvSpPr>
        <xdr:cNvPr id="912" name="フローチャート: 判断 911">
          <a:extLst>
            <a:ext uri="{FF2B5EF4-FFF2-40B4-BE49-F238E27FC236}">
              <a16:creationId xmlns:a16="http://schemas.microsoft.com/office/drawing/2014/main" id="{90E4988E-4580-48DB-91A9-92462131273E}"/>
            </a:ext>
          </a:extLst>
        </xdr:cNvPr>
        <xdr:cNvSpPr/>
      </xdr:nvSpPr>
      <xdr:spPr>
        <a:xfrm>
          <a:off x="20383500" y="1810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36830</xdr:rowOff>
    </xdr:from>
    <xdr:to>
      <xdr:col>102</xdr:col>
      <xdr:colOff>165100</xdr:colOff>
      <xdr:row>105</xdr:row>
      <xdr:rowOff>138430</xdr:rowOff>
    </xdr:to>
    <xdr:sp macro="" textlink="">
      <xdr:nvSpPr>
        <xdr:cNvPr id="913" name="フローチャート: 判断 912">
          <a:extLst>
            <a:ext uri="{FF2B5EF4-FFF2-40B4-BE49-F238E27FC236}">
              <a16:creationId xmlns:a16="http://schemas.microsoft.com/office/drawing/2014/main" id="{99D00D24-0A50-4101-B565-4A9E4F6749FB}"/>
            </a:ext>
          </a:extLst>
        </xdr:cNvPr>
        <xdr:cNvSpPr/>
      </xdr:nvSpPr>
      <xdr:spPr>
        <a:xfrm>
          <a:off x="19494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68835</xdr:rowOff>
    </xdr:from>
    <xdr:to>
      <xdr:col>98</xdr:col>
      <xdr:colOff>38100</xdr:colOff>
      <xdr:row>105</xdr:row>
      <xdr:rowOff>170435</xdr:rowOff>
    </xdr:to>
    <xdr:sp macro="" textlink="">
      <xdr:nvSpPr>
        <xdr:cNvPr id="914" name="フローチャート: 判断 913">
          <a:extLst>
            <a:ext uri="{FF2B5EF4-FFF2-40B4-BE49-F238E27FC236}">
              <a16:creationId xmlns:a16="http://schemas.microsoft.com/office/drawing/2014/main" id="{1A08CE3E-5E3F-4DCD-914F-2E243D086C86}"/>
            </a:ext>
          </a:extLst>
        </xdr:cNvPr>
        <xdr:cNvSpPr/>
      </xdr:nvSpPr>
      <xdr:spPr>
        <a:xfrm>
          <a:off x="18605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FAEA40D8-5FB0-4813-9623-AF8A2617B45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C9521833-AE4E-4450-B1F2-35BF6FE2876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1CCB4428-0B65-4445-85F8-EDDE9FE5A54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E9B052F4-B96C-4593-9449-1E53228380A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20578998-53D9-49C3-BEA7-995C1755EF2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101</xdr:row>
      <xdr:rowOff>36830</xdr:rowOff>
    </xdr:from>
    <xdr:to>
      <xdr:col>102</xdr:col>
      <xdr:colOff>165100</xdr:colOff>
      <xdr:row>101</xdr:row>
      <xdr:rowOff>138430</xdr:rowOff>
    </xdr:to>
    <xdr:sp macro="" textlink="">
      <xdr:nvSpPr>
        <xdr:cNvPr id="920" name="楕円 919">
          <a:extLst>
            <a:ext uri="{FF2B5EF4-FFF2-40B4-BE49-F238E27FC236}">
              <a16:creationId xmlns:a16="http://schemas.microsoft.com/office/drawing/2014/main" id="{49033DB9-1F68-43A7-A6D6-F23F8C2821EA}"/>
            </a:ext>
          </a:extLst>
        </xdr:cNvPr>
        <xdr:cNvSpPr/>
      </xdr:nvSpPr>
      <xdr:spPr>
        <a:xfrm>
          <a:off x="19494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101</xdr:row>
      <xdr:rowOff>50546</xdr:rowOff>
    </xdr:from>
    <xdr:to>
      <xdr:col>98</xdr:col>
      <xdr:colOff>38100</xdr:colOff>
      <xdr:row>101</xdr:row>
      <xdr:rowOff>152146</xdr:rowOff>
    </xdr:to>
    <xdr:sp macro="" textlink="">
      <xdr:nvSpPr>
        <xdr:cNvPr id="921" name="楕円 920">
          <a:extLst>
            <a:ext uri="{FF2B5EF4-FFF2-40B4-BE49-F238E27FC236}">
              <a16:creationId xmlns:a16="http://schemas.microsoft.com/office/drawing/2014/main" id="{FEA611B4-B7BD-473B-9A37-B2D20C688438}"/>
            </a:ext>
          </a:extLst>
        </xdr:cNvPr>
        <xdr:cNvSpPr/>
      </xdr:nvSpPr>
      <xdr:spPr>
        <a:xfrm>
          <a:off x="18605500" y="1736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87630</xdr:rowOff>
    </xdr:from>
    <xdr:to>
      <xdr:col>102</xdr:col>
      <xdr:colOff>114300</xdr:colOff>
      <xdr:row>101</xdr:row>
      <xdr:rowOff>101346</xdr:rowOff>
    </xdr:to>
    <xdr:cxnSp macro="">
      <xdr:nvCxnSpPr>
        <xdr:cNvPr id="922" name="直線コネクタ 921">
          <a:extLst>
            <a:ext uri="{FF2B5EF4-FFF2-40B4-BE49-F238E27FC236}">
              <a16:creationId xmlns:a16="http://schemas.microsoft.com/office/drawing/2014/main" id="{C63F77AF-CB1B-4E74-AB73-FBD0B8901A71}"/>
            </a:ext>
          </a:extLst>
        </xdr:cNvPr>
        <xdr:cNvCxnSpPr/>
      </xdr:nvCxnSpPr>
      <xdr:spPr>
        <a:xfrm flipV="1">
          <a:off x="18656300" y="174040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52088</xdr:rowOff>
    </xdr:from>
    <xdr:ext cx="469744" cy="259045"/>
    <xdr:sp macro="" textlink="">
      <xdr:nvSpPr>
        <xdr:cNvPr id="923" name="n_1aveValue【公民館】&#10;一人当たり面積">
          <a:extLst>
            <a:ext uri="{FF2B5EF4-FFF2-40B4-BE49-F238E27FC236}">
              <a16:creationId xmlns:a16="http://schemas.microsoft.com/office/drawing/2014/main" id="{C3EF7F83-A116-47E3-A826-86F7FE62CE82}"/>
            </a:ext>
          </a:extLst>
        </xdr:cNvPr>
        <xdr:cNvSpPr txBox="1"/>
      </xdr:nvSpPr>
      <xdr:spPr>
        <a:xfrm>
          <a:off x="210757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47514</xdr:rowOff>
    </xdr:from>
    <xdr:ext cx="469744" cy="259045"/>
    <xdr:sp macro="" textlink="">
      <xdr:nvSpPr>
        <xdr:cNvPr id="924" name="n_2aveValue【公民館】&#10;一人当たり面積">
          <a:extLst>
            <a:ext uri="{FF2B5EF4-FFF2-40B4-BE49-F238E27FC236}">
              <a16:creationId xmlns:a16="http://schemas.microsoft.com/office/drawing/2014/main" id="{3B3EFEE4-9DC8-4F14-85F3-E1B0EF996281}"/>
            </a:ext>
          </a:extLst>
        </xdr:cNvPr>
        <xdr:cNvSpPr txBox="1"/>
      </xdr:nvSpPr>
      <xdr:spPr>
        <a:xfrm>
          <a:off x="201994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129557</xdr:rowOff>
    </xdr:from>
    <xdr:ext cx="469744" cy="259045"/>
    <xdr:sp macro="" textlink="">
      <xdr:nvSpPr>
        <xdr:cNvPr id="925" name="n_3aveValue【公民館】&#10;一人当たり面積">
          <a:extLst>
            <a:ext uri="{FF2B5EF4-FFF2-40B4-BE49-F238E27FC236}">
              <a16:creationId xmlns:a16="http://schemas.microsoft.com/office/drawing/2014/main" id="{B22404D3-3CE9-40B8-B14C-DFD35039F293}"/>
            </a:ext>
          </a:extLst>
        </xdr:cNvPr>
        <xdr:cNvSpPr txBox="1"/>
      </xdr:nvSpPr>
      <xdr:spPr>
        <a:xfrm>
          <a:off x="19310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161562</xdr:rowOff>
    </xdr:from>
    <xdr:ext cx="469744" cy="259045"/>
    <xdr:sp macro="" textlink="">
      <xdr:nvSpPr>
        <xdr:cNvPr id="926" name="n_4aveValue【公民館】&#10;一人当たり面積">
          <a:extLst>
            <a:ext uri="{FF2B5EF4-FFF2-40B4-BE49-F238E27FC236}">
              <a16:creationId xmlns:a16="http://schemas.microsoft.com/office/drawing/2014/main" id="{9636DA3E-1A46-4AFB-8AE3-22171E5B237E}"/>
            </a:ext>
          </a:extLst>
        </xdr:cNvPr>
        <xdr:cNvSpPr txBox="1"/>
      </xdr:nvSpPr>
      <xdr:spPr>
        <a:xfrm>
          <a:off x="18421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154957</xdr:rowOff>
    </xdr:from>
    <xdr:ext cx="469744" cy="259045"/>
    <xdr:sp macro="" textlink="">
      <xdr:nvSpPr>
        <xdr:cNvPr id="927" name="n_3mainValue【公民館】&#10;一人当たり面積">
          <a:extLst>
            <a:ext uri="{FF2B5EF4-FFF2-40B4-BE49-F238E27FC236}">
              <a16:creationId xmlns:a16="http://schemas.microsoft.com/office/drawing/2014/main" id="{C863D7F5-35D7-4D63-927A-A192B94DB56C}"/>
            </a:ext>
          </a:extLst>
        </xdr:cNvPr>
        <xdr:cNvSpPr txBox="1"/>
      </xdr:nvSpPr>
      <xdr:spPr>
        <a:xfrm>
          <a:off x="193104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168673</xdr:rowOff>
    </xdr:from>
    <xdr:ext cx="469744" cy="259045"/>
    <xdr:sp macro="" textlink="">
      <xdr:nvSpPr>
        <xdr:cNvPr id="928" name="n_4mainValue【公民館】&#10;一人当たり面積">
          <a:extLst>
            <a:ext uri="{FF2B5EF4-FFF2-40B4-BE49-F238E27FC236}">
              <a16:creationId xmlns:a16="http://schemas.microsoft.com/office/drawing/2014/main" id="{6EDEBCB7-01FD-4973-829E-231CA4222C92}"/>
            </a:ext>
          </a:extLst>
        </xdr:cNvPr>
        <xdr:cNvSpPr txBox="1"/>
      </xdr:nvSpPr>
      <xdr:spPr>
        <a:xfrm>
          <a:off x="18421427" y="1714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29" name="正方形/長方形 928">
          <a:extLst>
            <a:ext uri="{FF2B5EF4-FFF2-40B4-BE49-F238E27FC236}">
              <a16:creationId xmlns:a16="http://schemas.microsoft.com/office/drawing/2014/main" id="{BDA97402-9C69-4F18-95EC-61ADA6F4690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0" name="正方形/長方形 929">
          <a:extLst>
            <a:ext uri="{FF2B5EF4-FFF2-40B4-BE49-F238E27FC236}">
              <a16:creationId xmlns:a16="http://schemas.microsoft.com/office/drawing/2014/main" id="{B8DA6B51-7BAD-473F-B716-DFE45C792D6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1" name="テキスト ボックス 930">
          <a:extLst>
            <a:ext uri="{FF2B5EF4-FFF2-40B4-BE49-F238E27FC236}">
              <a16:creationId xmlns:a16="http://schemas.microsoft.com/office/drawing/2014/main" id="{25D336A4-6882-421E-BC43-C4DB8296A99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kumimoji="1" lang="ja-JP" altLang="ja-JP" sz="1100">
              <a:solidFill>
                <a:schemeClr val="dk1"/>
              </a:solidFill>
              <a:effectLst/>
              <a:latin typeface="+mn-lt"/>
              <a:ea typeface="+mn-ea"/>
              <a:cs typeface="+mn-cs"/>
            </a:rPr>
            <a:t>認定こども園・幼稚園・保育所の有形固定資産減価償却率は前年度と比べ</a:t>
          </a:r>
          <a:r>
            <a:rPr kumimoji="1" lang="ja-JP" altLang="en-US" sz="1100">
              <a:solidFill>
                <a:schemeClr val="dk1"/>
              </a:solidFill>
              <a:effectLst/>
              <a:latin typeface="+mn-lt"/>
              <a:ea typeface="+mn-ea"/>
              <a:cs typeface="+mn-cs"/>
            </a:rPr>
            <a:t>て</a:t>
          </a:r>
          <a:r>
            <a:rPr kumimoji="1" lang="en-US" altLang="ja-JP" sz="1100">
              <a:solidFill>
                <a:schemeClr val="dk1"/>
              </a:solidFill>
              <a:effectLst/>
              <a:latin typeface="+mn-ea"/>
              <a:ea typeface="+mn-ea"/>
              <a:cs typeface="+mn-cs"/>
            </a:rPr>
            <a:t>5.2</a:t>
          </a:r>
          <a:r>
            <a:rPr kumimoji="1" lang="ja-JP" altLang="ja-JP" sz="1100">
              <a:solidFill>
                <a:schemeClr val="dk1"/>
              </a:solidFill>
              <a:effectLst/>
              <a:latin typeface="+mn-lt"/>
              <a:ea typeface="+mn-ea"/>
              <a:cs typeface="+mn-cs"/>
            </a:rPr>
            <a:t>ポイント改善</a:t>
          </a:r>
          <a:r>
            <a:rPr lang="ja-JP" altLang="ja-JP" sz="1100" b="0" i="0">
              <a:solidFill>
                <a:schemeClr val="dk1"/>
              </a:solidFill>
              <a:effectLst/>
              <a:latin typeface="+mn-lt"/>
              <a:ea typeface="+mn-ea"/>
              <a:cs typeface="+mn-cs"/>
            </a:rPr>
            <a:t>したものの、</a:t>
          </a:r>
          <a:r>
            <a:rPr kumimoji="1" lang="ja-JP" altLang="ja-JP" sz="1100">
              <a:solidFill>
                <a:schemeClr val="dk1"/>
              </a:solidFill>
              <a:effectLst/>
              <a:latin typeface="+mn-lt"/>
              <a:ea typeface="+mn-ea"/>
              <a:cs typeface="+mn-cs"/>
            </a:rPr>
            <a:t>依然として類似団体の平均を</a:t>
          </a:r>
          <a:r>
            <a:rPr lang="ja-JP" altLang="ja-JP" sz="1100" b="0" i="0">
              <a:solidFill>
                <a:schemeClr val="dk1"/>
              </a:solidFill>
              <a:effectLst/>
              <a:latin typeface="+mn-lt"/>
              <a:ea typeface="+mn-ea"/>
              <a:cs typeface="+mn-cs"/>
            </a:rPr>
            <a:t>上回る水準となっており、施設の老朽化が進んでいる状況にある。</a:t>
          </a:r>
          <a:endParaRPr lang="ja-JP" altLang="ja-JP" sz="1400">
            <a:effectLst/>
          </a:endParaRPr>
        </a:p>
        <a:p>
          <a:r>
            <a:rPr kumimoji="1" lang="ja-JP" altLang="ja-JP" sz="1100">
              <a:solidFill>
                <a:schemeClr val="dk1"/>
              </a:solidFill>
              <a:effectLst/>
              <a:latin typeface="+mn-lt"/>
              <a:ea typeface="+mn-ea"/>
              <a:cs typeface="+mn-cs"/>
            </a:rPr>
            <a:t>今後も児童数の推移等を考慮しつつ、施設の改修・更新及び民間移行等を進めていく必要がある。 </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公民館については、地域センター又は生涯学習センター等に移行している実態を踏まえて施設類型の見直しを行い、令和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年度から該当施設なしとしている。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BFF2A2B-2808-4804-A5E9-A204E16F420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7EE7CC-B1DE-4F72-AE0C-F839E62FB1C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8C13D2-2D63-45C9-B748-6C0639EEBCD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79061F8-F42D-4995-9284-B652307167B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広島県東広島市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C0A6F6-F078-43F8-80E4-C7B7F04042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D8C270-C97B-478A-9F37-B55ED57E09D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D407EA-877D-4C11-B065-2C997DD1F7A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8FE98A-8AE3-4C81-A367-56C549A5106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7F7797-C2EF-42BD-8907-FFE6A1F25BF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E18DE6-2345-4A11-9247-91CAA80B7EF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190,911
181,452
635.15
102,220,131
100,223,797
942,764
50,148,316
72,006,397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3CF38F-2F20-42F9-816A-8948E528371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32A4C8-7D5A-4E2D-98CF-7F970DD430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226D7B-98C7-4E86-A5FF-3D9E8B94B83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D2C66D0-5EC3-4784-9531-B7D3D891FC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426234-F590-46CD-A2DE-48E6B722E34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E0ABB07-B5D8-48FA-97AE-6C0D8668A76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48BA9AA-0052-47A2-BDDE-06425BF8EC7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BF8A34-DE36-4473-A60C-56286B4C0E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8DA1567-2D9A-478C-A355-DE6565EA531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CE20937-3427-48AE-A2F4-ABD5F5E27A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FF0C8E-AF1C-4654-95D4-850901D0F1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731C13-7865-418E-B662-FE126B1A345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678059-DD38-4FBB-BE63-DD50E09670F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ADF3EAB-B798-43C2-8A8E-DC88C2764F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A2257F3-ADB8-4A86-B54F-AB0AF011F73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B083CF7-9062-4368-ACA7-D1AC98AC868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AD7501-DE1C-4739-9290-594A9751B7E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FF30A5-C8A7-4C1F-B2BA-98A060F2A67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E71EA7-93AA-4E69-96C4-3AC802F8C5B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4FE43E3-3FB4-46FC-98D0-7EABD39B09F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CCE7BF-F793-4D3A-8E11-A72514A2AB8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82C532-FC1B-4959-BD97-C717DA4B658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2AD1918-9B6C-40B5-9A6C-F8C164657A0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6BEE1DD-6FEE-45B0-B91F-D6C605A9F0E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686104-E339-43C7-BFA2-BA05C1C66C2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C421B90-3C94-43D1-A90A-B8E2463EB34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19B450-F79F-44D4-92F6-F2E74E48FF6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8955002-14C0-4F28-AEE3-C6888394599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9B8D30B-762F-4FD7-A1A5-0F96ED5E3D1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3F2778-976A-4717-BA16-C52E762FAD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A62B56D-2A5F-4B48-848F-B6962A5374F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9EB5F33-4A30-46D2-924B-E4AE99DCA14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720E35F-5EA0-4AF2-8F44-3C9E9831429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6AAE632C-C440-448F-BA1D-FDA165A89423}"/>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D7FD6CA-3EAC-4D2B-A4FB-CEEA158C885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D4394F5-B877-4A3F-B135-6C2EBC351A5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BE6E249-91F0-4242-94D7-26CFC485AE3E}"/>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3A87824-E872-42A6-AADB-0635B79E245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7800770-DA34-439A-863A-171BA956312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8C26A80-96C7-4B55-A3EA-27ABEA287C6D}"/>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BBC2BDD-CCFC-4F57-9109-0A226F3FDF0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EAF6782B-B385-4A58-B200-F262C2D961F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9CFAAA03-4426-4E75-9D8F-C30B2B1EC95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42EEA308-A879-4DE4-821F-486F2BE89798}"/>
            </a:ext>
          </a:extLst>
        </xdr:cNvPr>
        <xdr:cNvCxnSpPr/>
      </xdr:nvCxnSpPr>
      <xdr:spPr>
        <a:xfrm flipV="1">
          <a:off x="4634865" y="5974080"/>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763F8094-F26B-47F4-99C2-FBDBD5DA3403}"/>
            </a:ext>
          </a:extLst>
        </xdr:cNvPr>
        <xdr:cNvSpPr txBox="1"/>
      </xdr:nvSpPr>
      <xdr:spPr>
        <a:xfrm>
          <a:off x="46736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CCF26D18-9200-4017-8589-4F818B1FA383}"/>
            </a:ext>
          </a:extLst>
        </xdr:cNvPr>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28EDB92D-0C8D-4C82-9937-B48C8093A9E2}"/>
            </a:ext>
          </a:extLst>
        </xdr:cNvPr>
        <xdr:cNvSpPr txBox="1"/>
      </xdr:nvSpPr>
      <xdr:spPr>
        <a:xfrm>
          <a:off x="4673600"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1ADBEEE2-3B29-4CF5-B64A-7A321B911FAD}"/>
            </a:ext>
          </a:extLst>
        </xdr:cNvPr>
        <xdr:cNvCxnSpPr/>
      </xdr:nvCxnSpPr>
      <xdr:spPr>
        <a:xfrm>
          <a:off x="4546600" y="597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66565</xdr:rowOff>
    </xdr:from>
    <xdr:ext cx="405111" cy="259045"/>
    <xdr:sp macro="" textlink="">
      <xdr:nvSpPr>
        <xdr:cNvPr id="60" name="【図書館】&#10;有形固定資産減価償却率平均値テキスト">
          <a:extLst>
            <a:ext uri="{FF2B5EF4-FFF2-40B4-BE49-F238E27FC236}">
              <a16:creationId xmlns:a16="http://schemas.microsoft.com/office/drawing/2014/main" id="{3A680AF1-9F15-4F16-A513-49651EA84024}"/>
            </a:ext>
          </a:extLst>
        </xdr:cNvPr>
        <xdr:cNvSpPr txBox="1"/>
      </xdr:nvSpPr>
      <xdr:spPr>
        <a:xfrm>
          <a:off x="4673600" y="6410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262A8AA8-00DB-4FAB-BE37-852CB3723D93}"/>
            </a:ext>
          </a:extLst>
        </xdr:cNvPr>
        <xdr:cNvSpPr/>
      </xdr:nvSpPr>
      <xdr:spPr>
        <a:xfrm>
          <a:off x="45847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DC80166D-155D-4BDF-8E37-ACEA1D9D334A}"/>
            </a:ext>
          </a:extLst>
        </xdr:cNvPr>
        <xdr:cNvSpPr/>
      </xdr:nvSpPr>
      <xdr:spPr>
        <a:xfrm>
          <a:off x="3746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DEFAD557-F390-45F7-9635-8C9C24A6727F}"/>
            </a:ext>
          </a:extLst>
        </xdr:cNvPr>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BB8BF402-D484-407F-8E04-7C1EBBD6196A}"/>
            </a:ext>
          </a:extLst>
        </xdr:cNvPr>
        <xdr:cNvSpPr/>
      </xdr:nvSpPr>
      <xdr:spPr>
        <a:xfrm>
          <a:off x="19685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31E7FF2E-81DD-4FC1-8133-F5B825DB6C80}"/>
            </a:ext>
          </a:extLst>
        </xdr:cNvPr>
        <xdr:cNvSpPr/>
      </xdr:nvSpPr>
      <xdr:spPr>
        <a:xfrm>
          <a:off x="10795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AFFD729-6650-4F72-BEC4-DEF1A272D41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68CA41B-E2D1-46FB-9BEE-4877C6E205C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224FD5A-1A13-42DF-922F-0E6496C3CD5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8A8DD46-42A4-4052-B6F3-86310972B12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C88AE5E-E09B-4287-878F-63AA09DE5A0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157988</xdr:rowOff>
    </xdr:from>
    <xdr:to>
      <xdr:col>24</xdr:col>
      <xdr:colOff>114300</xdr:colOff>
      <xdr:row>39</xdr:row>
      <xdr:rowOff>88138</xdr:rowOff>
    </xdr:to>
    <xdr:sp macro="" textlink="">
      <xdr:nvSpPr>
        <xdr:cNvPr id="71" name="楕円 70">
          <a:extLst>
            <a:ext uri="{FF2B5EF4-FFF2-40B4-BE49-F238E27FC236}">
              <a16:creationId xmlns:a16="http://schemas.microsoft.com/office/drawing/2014/main" id="{6F4BD601-E719-4FD1-9762-FC5AFFBA92C9}"/>
            </a:ext>
          </a:extLst>
        </xdr:cNvPr>
        <xdr:cNvSpPr/>
      </xdr:nvSpPr>
      <xdr:spPr>
        <a:xfrm>
          <a:off x="45847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136415</xdr:rowOff>
    </xdr:from>
    <xdr:ext cx="405111" cy="259045"/>
    <xdr:sp macro="" textlink="">
      <xdr:nvSpPr>
        <xdr:cNvPr id="72" name="【図書館】&#10;有形固定資産減価償却率該当値テキスト">
          <a:extLst>
            <a:ext uri="{FF2B5EF4-FFF2-40B4-BE49-F238E27FC236}">
              <a16:creationId xmlns:a16="http://schemas.microsoft.com/office/drawing/2014/main" id="{025637B6-3054-4AB0-9FC5-5A6E5160B5D1}"/>
            </a:ext>
          </a:extLst>
        </xdr:cNvPr>
        <xdr:cNvSpPr txBox="1"/>
      </xdr:nvSpPr>
      <xdr:spPr>
        <a:xfrm>
          <a:off x="4673600" y="665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109982</xdr:rowOff>
    </xdr:from>
    <xdr:to>
      <xdr:col>20</xdr:col>
      <xdr:colOff>38100</xdr:colOff>
      <xdr:row>39</xdr:row>
      <xdr:rowOff>40132</xdr:rowOff>
    </xdr:to>
    <xdr:sp macro="" textlink="">
      <xdr:nvSpPr>
        <xdr:cNvPr id="73" name="楕円 72">
          <a:extLst>
            <a:ext uri="{FF2B5EF4-FFF2-40B4-BE49-F238E27FC236}">
              <a16:creationId xmlns:a16="http://schemas.microsoft.com/office/drawing/2014/main" id="{B5DEA956-93DF-4D25-AC33-71362FC9FB2C}"/>
            </a:ext>
          </a:extLst>
        </xdr:cNvPr>
        <xdr:cNvSpPr/>
      </xdr:nvSpPr>
      <xdr:spPr>
        <a:xfrm>
          <a:off x="3746500" y="662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160782</xdr:rowOff>
    </xdr:from>
    <xdr:to>
      <xdr:col>24</xdr:col>
      <xdr:colOff>63500</xdr:colOff>
      <xdr:row>39</xdr:row>
      <xdr:rowOff>37338</xdr:rowOff>
    </xdr:to>
    <xdr:cxnSp macro="">
      <xdr:nvCxnSpPr>
        <xdr:cNvPr id="74" name="直線コネクタ 73">
          <a:extLst>
            <a:ext uri="{FF2B5EF4-FFF2-40B4-BE49-F238E27FC236}">
              <a16:creationId xmlns:a16="http://schemas.microsoft.com/office/drawing/2014/main" id="{B23E134B-CD7D-4841-8F04-E07BFDF1A1A1}"/>
            </a:ext>
          </a:extLst>
        </xdr:cNvPr>
        <xdr:cNvCxnSpPr/>
      </xdr:nvCxnSpPr>
      <xdr:spPr>
        <a:xfrm>
          <a:off x="3797300" y="6675882"/>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61976</xdr:rowOff>
    </xdr:from>
    <xdr:to>
      <xdr:col>15</xdr:col>
      <xdr:colOff>101600</xdr:colOff>
      <xdr:row>38</xdr:row>
      <xdr:rowOff>163576</xdr:rowOff>
    </xdr:to>
    <xdr:sp macro="" textlink="">
      <xdr:nvSpPr>
        <xdr:cNvPr id="75" name="楕円 74">
          <a:extLst>
            <a:ext uri="{FF2B5EF4-FFF2-40B4-BE49-F238E27FC236}">
              <a16:creationId xmlns:a16="http://schemas.microsoft.com/office/drawing/2014/main" id="{ACF312D6-ACC0-498F-BCC5-650AF0A4392D}"/>
            </a:ext>
          </a:extLst>
        </xdr:cNvPr>
        <xdr:cNvSpPr/>
      </xdr:nvSpPr>
      <xdr:spPr>
        <a:xfrm>
          <a:off x="28575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112776</xdr:rowOff>
    </xdr:from>
    <xdr:to>
      <xdr:col>19</xdr:col>
      <xdr:colOff>177800</xdr:colOff>
      <xdr:row>38</xdr:row>
      <xdr:rowOff>160782</xdr:rowOff>
    </xdr:to>
    <xdr:cxnSp macro="">
      <xdr:nvCxnSpPr>
        <xdr:cNvPr id="76" name="直線コネクタ 75">
          <a:extLst>
            <a:ext uri="{FF2B5EF4-FFF2-40B4-BE49-F238E27FC236}">
              <a16:creationId xmlns:a16="http://schemas.microsoft.com/office/drawing/2014/main" id="{AEB17961-621B-4A8D-8C0B-7508D0346400}"/>
            </a:ext>
          </a:extLst>
        </xdr:cNvPr>
        <xdr:cNvCxnSpPr/>
      </xdr:nvCxnSpPr>
      <xdr:spPr>
        <a:xfrm>
          <a:off x="2908300" y="662787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27686</xdr:rowOff>
    </xdr:from>
    <xdr:to>
      <xdr:col>10</xdr:col>
      <xdr:colOff>165100</xdr:colOff>
      <xdr:row>38</xdr:row>
      <xdr:rowOff>129286</xdr:rowOff>
    </xdr:to>
    <xdr:sp macro="" textlink="">
      <xdr:nvSpPr>
        <xdr:cNvPr id="77" name="楕円 76">
          <a:extLst>
            <a:ext uri="{FF2B5EF4-FFF2-40B4-BE49-F238E27FC236}">
              <a16:creationId xmlns:a16="http://schemas.microsoft.com/office/drawing/2014/main" id="{D59927C1-848B-4234-9083-5EC4C8C014A7}"/>
            </a:ext>
          </a:extLst>
        </xdr:cNvPr>
        <xdr:cNvSpPr/>
      </xdr:nvSpPr>
      <xdr:spPr>
        <a:xfrm>
          <a:off x="1968500" y="65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78486</xdr:rowOff>
    </xdr:from>
    <xdr:to>
      <xdr:col>15</xdr:col>
      <xdr:colOff>50800</xdr:colOff>
      <xdr:row>38</xdr:row>
      <xdr:rowOff>112776</xdr:rowOff>
    </xdr:to>
    <xdr:cxnSp macro="">
      <xdr:nvCxnSpPr>
        <xdr:cNvPr id="78" name="直線コネクタ 77">
          <a:extLst>
            <a:ext uri="{FF2B5EF4-FFF2-40B4-BE49-F238E27FC236}">
              <a16:creationId xmlns:a16="http://schemas.microsoft.com/office/drawing/2014/main" id="{FE3E2C12-3C6D-4283-A191-B76EE9BBD58F}"/>
            </a:ext>
          </a:extLst>
        </xdr:cNvPr>
        <xdr:cNvCxnSpPr/>
      </xdr:nvCxnSpPr>
      <xdr:spPr>
        <a:xfrm>
          <a:off x="2019300" y="659358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79" name="楕円 78">
          <a:extLst>
            <a:ext uri="{FF2B5EF4-FFF2-40B4-BE49-F238E27FC236}">
              <a16:creationId xmlns:a16="http://schemas.microsoft.com/office/drawing/2014/main" id="{C9A49BA8-05FA-46FD-ABDA-2DFDED081706}"/>
            </a:ext>
          </a:extLst>
        </xdr:cNvPr>
        <xdr:cNvSpPr/>
      </xdr:nvSpPr>
      <xdr:spPr>
        <a:xfrm>
          <a:off x="107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78486</xdr:rowOff>
    </xdr:to>
    <xdr:cxnSp macro="">
      <xdr:nvCxnSpPr>
        <xdr:cNvPr id="80" name="直線コネクタ 79">
          <a:extLst>
            <a:ext uri="{FF2B5EF4-FFF2-40B4-BE49-F238E27FC236}">
              <a16:creationId xmlns:a16="http://schemas.microsoft.com/office/drawing/2014/main" id="{553AB0F1-4817-416A-A140-CFD077452CF1}"/>
            </a:ext>
          </a:extLst>
        </xdr:cNvPr>
        <xdr:cNvCxnSpPr/>
      </xdr:nvCxnSpPr>
      <xdr:spPr>
        <a:xfrm>
          <a:off x="1130300" y="656844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150385</xdr:rowOff>
    </xdr:from>
    <xdr:ext cx="405111" cy="259045"/>
    <xdr:sp macro="" textlink="">
      <xdr:nvSpPr>
        <xdr:cNvPr id="81" name="n_1aveValue【図書館】&#10;有形固定資産減価償却率">
          <a:extLst>
            <a:ext uri="{FF2B5EF4-FFF2-40B4-BE49-F238E27FC236}">
              <a16:creationId xmlns:a16="http://schemas.microsoft.com/office/drawing/2014/main" id="{6F7AF85F-9873-412B-9022-83F45A35E263}"/>
            </a:ext>
          </a:extLst>
        </xdr:cNvPr>
        <xdr:cNvSpPr txBox="1"/>
      </xdr:nvSpPr>
      <xdr:spPr>
        <a:xfrm>
          <a:off x="3582044"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97807</xdr:rowOff>
    </xdr:from>
    <xdr:ext cx="405111" cy="259045"/>
    <xdr:sp macro="" textlink="">
      <xdr:nvSpPr>
        <xdr:cNvPr id="82" name="n_2aveValue【図書館】&#10;有形固定資産減価償却率">
          <a:extLst>
            <a:ext uri="{FF2B5EF4-FFF2-40B4-BE49-F238E27FC236}">
              <a16:creationId xmlns:a16="http://schemas.microsoft.com/office/drawing/2014/main" id="{33294F36-B042-4AC6-82E3-8C06697F357D}"/>
            </a:ext>
          </a:extLst>
        </xdr:cNvPr>
        <xdr:cNvSpPr txBox="1"/>
      </xdr:nvSpPr>
      <xdr:spPr>
        <a:xfrm>
          <a:off x="2705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56659</xdr:rowOff>
    </xdr:from>
    <xdr:ext cx="405111" cy="259045"/>
    <xdr:sp macro="" textlink="">
      <xdr:nvSpPr>
        <xdr:cNvPr id="83" name="n_3aveValue【図書館】&#10;有形固定資産減価償却率">
          <a:extLst>
            <a:ext uri="{FF2B5EF4-FFF2-40B4-BE49-F238E27FC236}">
              <a16:creationId xmlns:a16="http://schemas.microsoft.com/office/drawing/2014/main" id="{E18EA8E2-4AC9-44A2-88C4-0B39832C94DE}"/>
            </a:ext>
          </a:extLst>
        </xdr:cNvPr>
        <xdr:cNvSpPr txBox="1"/>
      </xdr:nvSpPr>
      <xdr:spPr>
        <a:xfrm>
          <a:off x="1816744" y="6228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26941</xdr:rowOff>
    </xdr:from>
    <xdr:ext cx="405111" cy="259045"/>
    <xdr:sp macro="" textlink="">
      <xdr:nvSpPr>
        <xdr:cNvPr id="84" name="n_4aveValue【図書館】&#10;有形固定資産減価償却率">
          <a:extLst>
            <a:ext uri="{FF2B5EF4-FFF2-40B4-BE49-F238E27FC236}">
              <a16:creationId xmlns:a16="http://schemas.microsoft.com/office/drawing/2014/main" id="{1999AAED-1C18-4A77-84F1-23BE1233D708}"/>
            </a:ext>
          </a:extLst>
        </xdr:cNvPr>
        <xdr:cNvSpPr txBox="1"/>
      </xdr:nvSpPr>
      <xdr:spPr>
        <a:xfrm>
          <a:off x="927744" y="619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31259</xdr:rowOff>
    </xdr:from>
    <xdr:ext cx="405111" cy="259045"/>
    <xdr:sp macro="" textlink="">
      <xdr:nvSpPr>
        <xdr:cNvPr id="85" name="n_1mainValue【図書館】&#10;有形固定資産減価償却率">
          <a:extLst>
            <a:ext uri="{FF2B5EF4-FFF2-40B4-BE49-F238E27FC236}">
              <a16:creationId xmlns:a16="http://schemas.microsoft.com/office/drawing/2014/main" id="{5E0255C7-EC5D-4775-896D-3697401E91C8}"/>
            </a:ext>
          </a:extLst>
        </xdr:cNvPr>
        <xdr:cNvSpPr txBox="1"/>
      </xdr:nvSpPr>
      <xdr:spPr>
        <a:xfrm>
          <a:off x="3582044" y="671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154703</xdr:rowOff>
    </xdr:from>
    <xdr:ext cx="405111" cy="259045"/>
    <xdr:sp macro="" textlink="">
      <xdr:nvSpPr>
        <xdr:cNvPr id="86" name="n_2mainValue【図書館】&#10;有形固定資産減価償却率">
          <a:extLst>
            <a:ext uri="{FF2B5EF4-FFF2-40B4-BE49-F238E27FC236}">
              <a16:creationId xmlns:a16="http://schemas.microsoft.com/office/drawing/2014/main" id="{9E3BB347-F51D-47B0-BDF3-B8211394BEDB}"/>
            </a:ext>
          </a:extLst>
        </xdr:cNvPr>
        <xdr:cNvSpPr txBox="1"/>
      </xdr:nvSpPr>
      <xdr:spPr>
        <a:xfrm>
          <a:off x="2705744" y="666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120413</xdr:rowOff>
    </xdr:from>
    <xdr:ext cx="405111" cy="259045"/>
    <xdr:sp macro="" textlink="">
      <xdr:nvSpPr>
        <xdr:cNvPr id="87" name="n_3mainValue【図書館】&#10;有形固定資産減価償却率">
          <a:extLst>
            <a:ext uri="{FF2B5EF4-FFF2-40B4-BE49-F238E27FC236}">
              <a16:creationId xmlns:a16="http://schemas.microsoft.com/office/drawing/2014/main" id="{596C4FCA-595A-4D74-8817-51532AEC5305}"/>
            </a:ext>
          </a:extLst>
        </xdr:cNvPr>
        <xdr:cNvSpPr txBox="1"/>
      </xdr:nvSpPr>
      <xdr:spPr>
        <a:xfrm>
          <a:off x="1816744" y="663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88" name="n_4mainValue【図書館】&#10;有形固定資産減価償却率">
          <a:extLst>
            <a:ext uri="{FF2B5EF4-FFF2-40B4-BE49-F238E27FC236}">
              <a16:creationId xmlns:a16="http://schemas.microsoft.com/office/drawing/2014/main" id="{15D9853E-EA95-4614-90F2-7472B0CB5838}"/>
            </a:ext>
          </a:extLst>
        </xdr:cNvPr>
        <xdr:cNvSpPr txBox="1"/>
      </xdr:nvSpPr>
      <xdr:spPr>
        <a:xfrm>
          <a:off x="927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B6BA8AF-A0AD-47C1-90C7-F02B06DFBCA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F51D727-69C5-46D7-A0FC-DD7E266325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22F0ECB-056C-407F-9497-6F7920EB88C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EE19132-10BD-4AB7-A6AE-9AB05FE8371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21A5836-469B-4E03-9BCA-BE1676B7534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09A3A79-B87B-4B7F-A9BD-717727DF42A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9659344-0C78-442A-B2D2-529B505EBF9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1A6EB6B-B040-4C59-AE23-596979CFF86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3B7CBD13-67B3-4C02-A504-43A427C3602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A38E9D1-E55D-4144-AF9A-9FB97DED118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94F4C313-E52C-4F06-9D1D-297173234C6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34EF0D51-3213-4551-9AAE-DF01A5C2DC9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D97D55D4-B486-4BA6-9E32-2BA4E6E8D1E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14700B18-2E49-4245-9485-C2DD58C3744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68271C7-95AC-41AC-AA63-726693F8A99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331EB8EC-F591-4372-8D65-F0BD0B4C9D8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952F836B-6EFC-4699-9450-DAF1E9FE8E2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2BADB1F0-DFCB-482B-BA90-1C224F510DDC}"/>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455A1BA3-4EE4-4194-84D6-B96445D455B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22937F88-67BA-46E5-A497-20CB13C63B7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E1622278-6D42-4D0B-9923-6857908CDED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080B6B01-8ABB-4C09-B483-AFE34AC37E68}"/>
            </a:ext>
          </a:extLst>
        </xdr:cNvPr>
        <xdr:cNvCxnSpPr/>
      </xdr:nvCxnSpPr>
      <xdr:spPr>
        <a:xfrm flipV="1">
          <a:off x="10476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4C309AE5-4B57-438C-A575-1E7435BF1C61}"/>
            </a:ext>
          </a:extLst>
        </xdr:cNvPr>
        <xdr:cNvSpPr txBox="1"/>
      </xdr:nvSpPr>
      <xdr:spPr>
        <a:xfrm>
          <a:off x="10515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C0100966-24BD-41D9-8D22-722DED4182A2}"/>
            </a:ext>
          </a:extLst>
        </xdr:cNvPr>
        <xdr:cNvCxnSpPr/>
      </xdr:nvCxnSpPr>
      <xdr:spPr>
        <a:xfrm>
          <a:off x="10388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92684CE6-9FF6-41F0-B293-B82D542DA559}"/>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B122660F-71BA-4990-811E-B93B78D9F927}"/>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116857</xdr:rowOff>
    </xdr:from>
    <xdr:ext cx="469744" cy="259045"/>
    <xdr:sp macro="" textlink="">
      <xdr:nvSpPr>
        <xdr:cNvPr id="115" name="【図書館】&#10;一人当たり面積平均値テキスト">
          <a:extLst>
            <a:ext uri="{FF2B5EF4-FFF2-40B4-BE49-F238E27FC236}">
              <a16:creationId xmlns:a16="http://schemas.microsoft.com/office/drawing/2014/main" id="{1A96B174-49F5-481E-A904-61A218238672}"/>
            </a:ext>
          </a:extLst>
        </xdr:cNvPr>
        <xdr:cNvSpPr txBox="1"/>
      </xdr:nvSpPr>
      <xdr:spPr>
        <a:xfrm>
          <a:off x="10515600" y="611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0F032DF8-DC01-48E5-91F6-FE167607CEAA}"/>
            </a:ext>
          </a:extLst>
        </xdr:cNvPr>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C1B97A9E-223C-4250-8DC6-03A8D7F18CB4}"/>
            </a:ext>
          </a:extLst>
        </xdr:cNvPr>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927299AD-2F56-49EC-8C76-6AA2D3A62D77}"/>
            </a:ext>
          </a:extLst>
        </xdr:cNvPr>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5B836017-EDF3-4154-B33F-42EC77F2FEDF}"/>
            </a:ext>
          </a:extLst>
        </xdr:cNvPr>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648A8180-D598-4711-8355-3C0E77CDAB57}"/>
            </a:ext>
          </a:extLst>
        </xdr:cNvPr>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9B81F9ED-38AE-4D5E-9768-9DCFC3B7E3F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76DDDA0-6CF8-487F-AD52-9EBE2F84C50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1D4892B-E777-4A41-8950-0392206DDFB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9372DC2-C7D6-4DDF-9FE3-130539C5C56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9C2CE76-C77F-4D10-B723-400B12BD735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26" name="楕円 125">
          <a:extLst>
            <a:ext uri="{FF2B5EF4-FFF2-40B4-BE49-F238E27FC236}">
              <a16:creationId xmlns:a16="http://schemas.microsoft.com/office/drawing/2014/main" id="{ED660E14-2A8C-4E59-B7C8-6DC5CE1BA151}"/>
            </a:ext>
          </a:extLst>
        </xdr:cNvPr>
        <xdr:cNvSpPr/>
      </xdr:nvSpPr>
      <xdr:spPr>
        <a:xfrm>
          <a:off x="10426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49547</xdr:rowOff>
    </xdr:from>
    <xdr:ext cx="469744" cy="259045"/>
    <xdr:sp macro="" textlink="">
      <xdr:nvSpPr>
        <xdr:cNvPr id="127" name="【図書館】&#10;一人当たり面積該当値テキスト">
          <a:extLst>
            <a:ext uri="{FF2B5EF4-FFF2-40B4-BE49-F238E27FC236}">
              <a16:creationId xmlns:a16="http://schemas.microsoft.com/office/drawing/2014/main" id="{5919DF76-5F3D-4464-8212-5F45995D6426}"/>
            </a:ext>
          </a:extLst>
        </xdr:cNvPr>
        <xdr:cNvSpPr txBox="1"/>
      </xdr:nvSpPr>
      <xdr:spPr>
        <a:xfrm>
          <a:off x="10515600"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71120</xdr:rowOff>
    </xdr:from>
    <xdr:to>
      <xdr:col>50</xdr:col>
      <xdr:colOff>165100</xdr:colOff>
      <xdr:row>39</xdr:row>
      <xdr:rowOff>1270</xdr:rowOff>
    </xdr:to>
    <xdr:sp macro="" textlink="">
      <xdr:nvSpPr>
        <xdr:cNvPr id="128" name="楕円 127">
          <a:extLst>
            <a:ext uri="{FF2B5EF4-FFF2-40B4-BE49-F238E27FC236}">
              <a16:creationId xmlns:a16="http://schemas.microsoft.com/office/drawing/2014/main" id="{0C1D6CB5-3C7B-4E2C-B757-F52ADD799A78}"/>
            </a:ext>
          </a:extLst>
        </xdr:cNvPr>
        <xdr:cNvSpPr/>
      </xdr:nvSpPr>
      <xdr:spPr>
        <a:xfrm>
          <a:off x="9588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121920</xdr:rowOff>
    </xdr:from>
    <xdr:to>
      <xdr:col>55</xdr:col>
      <xdr:colOff>0</xdr:colOff>
      <xdr:row>38</xdr:row>
      <xdr:rowOff>121920</xdr:rowOff>
    </xdr:to>
    <xdr:cxnSp macro="">
      <xdr:nvCxnSpPr>
        <xdr:cNvPr id="129" name="直線コネクタ 128">
          <a:extLst>
            <a:ext uri="{FF2B5EF4-FFF2-40B4-BE49-F238E27FC236}">
              <a16:creationId xmlns:a16="http://schemas.microsoft.com/office/drawing/2014/main" id="{2594425B-200A-4249-B1FE-C30D872C0518}"/>
            </a:ext>
          </a:extLst>
        </xdr:cNvPr>
        <xdr:cNvCxnSpPr/>
      </xdr:nvCxnSpPr>
      <xdr:spPr>
        <a:xfrm>
          <a:off x="9639300" y="6637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71120</xdr:rowOff>
    </xdr:from>
    <xdr:to>
      <xdr:col>46</xdr:col>
      <xdr:colOff>38100</xdr:colOff>
      <xdr:row>39</xdr:row>
      <xdr:rowOff>1270</xdr:rowOff>
    </xdr:to>
    <xdr:sp macro="" textlink="">
      <xdr:nvSpPr>
        <xdr:cNvPr id="130" name="楕円 129">
          <a:extLst>
            <a:ext uri="{FF2B5EF4-FFF2-40B4-BE49-F238E27FC236}">
              <a16:creationId xmlns:a16="http://schemas.microsoft.com/office/drawing/2014/main" id="{48DA533C-EA5E-41E8-ADEB-D844B8C32CE1}"/>
            </a:ext>
          </a:extLst>
        </xdr:cNvPr>
        <xdr:cNvSpPr/>
      </xdr:nvSpPr>
      <xdr:spPr>
        <a:xfrm>
          <a:off x="8699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121920</xdr:rowOff>
    </xdr:from>
    <xdr:to>
      <xdr:col>50</xdr:col>
      <xdr:colOff>114300</xdr:colOff>
      <xdr:row>38</xdr:row>
      <xdr:rowOff>121920</xdr:rowOff>
    </xdr:to>
    <xdr:cxnSp macro="">
      <xdr:nvCxnSpPr>
        <xdr:cNvPr id="131" name="直線コネクタ 130">
          <a:extLst>
            <a:ext uri="{FF2B5EF4-FFF2-40B4-BE49-F238E27FC236}">
              <a16:creationId xmlns:a16="http://schemas.microsoft.com/office/drawing/2014/main" id="{CE3C0C73-3408-40F5-9454-75A3CCA24AC3}"/>
            </a:ext>
          </a:extLst>
        </xdr:cNvPr>
        <xdr:cNvCxnSpPr/>
      </xdr:nvCxnSpPr>
      <xdr:spPr>
        <a:xfrm>
          <a:off x="8750300" y="663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71120</xdr:rowOff>
    </xdr:from>
    <xdr:to>
      <xdr:col>41</xdr:col>
      <xdr:colOff>101600</xdr:colOff>
      <xdr:row>39</xdr:row>
      <xdr:rowOff>1270</xdr:rowOff>
    </xdr:to>
    <xdr:sp macro="" textlink="">
      <xdr:nvSpPr>
        <xdr:cNvPr id="132" name="楕円 131">
          <a:extLst>
            <a:ext uri="{FF2B5EF4-FFF2-40B4-BE49-F238E27FC236}">
              <a16:creationId xmlns:a16="http://schemas.microsoft.com/office/drawing/2014/main" id="{59C1E9BF-82AF-4060-A397-06E3034F0C91}"/>
            </a:ext>
          </a:extLst>
        </xdr:cNvPr>
        <xdr:cNvSpPr/>
      </xdr:nvSpPr>
      <xdr:spPr>
        <a:xfrm>
          <a:off x="7810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121920</xdr:rowOff>
    </xdr:from>
    <xdr:to>
      <xdr:col>45</xdr:col>
      <xdr:colOff>177800</xdr:colOff>
      <xdr:row>38</xdr:row>
      <xdr:rowOff>121920</xdr:rowOff>
    </xdr:to>
    <xdr:cxnSp macro="">
      <xdr:nvCxnSpPr>
        <xdr:cNvPr id="133" name="直線コネクタ 132">
          <a:extLst>
            <a:ext uri="{FF2B5EF4-FFF2-40B4-BE49-F238E27FC236}">
              <a16:creationId xmlns:a16="http://schemas.microsoft.com/office/drawing/2014/main" id="{B53AC353-E1C3-4CE1-934B-95889F673C24}"/>
            </a:ext>
          </a:extLst>
        </xdr:cNvPr>
        <xdr:cNvCxnSpPr/>
      </xdr:nvCxnSpPr>
      <xdr:spPr>
        <a:xfrm>
          <a:off x="7861300" y="663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71120</xdr:rowOff>
    </xdr:from>
    <xdr:to>
      <xdr:col>36</xdr:col>
      <xdr:colOff>165100</xdr:colOff>
      <xdr:row>39</xdr:row>
      <xdr:rowOff>1270</xdr:rowOff>
    </xdr:to>
    <xdr:sp macro="" textlink="">
      <xdr:nvSpPr>
        <xdr:cNvPr id="134" name="楕円 133">
          <a:extLst>
            <a:ext uri="{FF2B5EF4-FFF2-40B4-BE49-F238E27FC236}">
              <a16:creationId xmlns:a16="http://schemas.microsoft.com/office/drawing/2014/main" id="{8CF7441F-A734-467D-81F8-18C5FC304EA5}"/>
            </a:ext>
          </a:extLst>
        </xdr:cNvPr>
        <xdr:cNvSpPr/>
      </xdr:nvSpPr>
      <xdr:spPr>
        <a:xfrm>
          <a:off x="692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121920</xdr:rowOff>
    </xdr:from>
    <xdr:to>
      <xdr:col>41</xdr:col>
      <xdr:colOff>50800</xdr:colOff>
      <xdr:row>38</xdr:row>
      <xdr:rowOff>121920</xdr:rowOff>
    </xdr:to>
    <xdr:cxnSp macro="">
      <xdr:nvCxnSpPr>
        <xdr:cNvPr id="135" name="直線コネクタ 134">
          <a:extLst>
            <a:ext uri="{FF2B5EF4-FFF2-40B4-BE49-F238E27FC236}">
              <a16:creationId xmlns:a16="http://schemas.microsoft.com/office/drawing/2014/main" id="{7E1CC89E-9EBB-4234-8603-7D57AA8FF6F8}"/>
            </a:ext>
          </a:extLst>
        </xdr:cNvPr>
        <xdr:cNvCxnSpPr/>
      </xdr:nvCxnSpPr>
      <xdr:spPr>
        <a:xfrm>
          <a:off x="6972300" y="663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17797</xdr:rowOff>
    </xdr:from>
    <xdr:ext cx="469744" cy="259045"/>
    <xdr:sp macro="" textlink="">
      <xdr:nvSpPr>
        <xdr:cNvPr id="136" name="n_1aveValue【図書館】&#10;一人当たり面積">
          <a:extLst>
            <a:ext uri="{FF2B5EF4-FFF2-40B4-BE49-F238E27FC236}">
              <a16:creationId xmlns:a16="http://schemas.microsoft.com/office/drawing/2014/main" id="{D8A63741-FF0A-4266-8DE4-E427D4BC4CAA}"/>
            </a:ext>
          </a:extLst>
        </xdr:cNvPr>
        <xdr:cNvSpPr txBox="1"/>
      </xdr:nvSpPr>
      <xdr:spPr>
        <a:xfrm>
          <a:off x="93917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37" name="n_2aveValue【図書館】&#10;一人当たり面積">
          <a:extLst>
            <a:ext uri="{FF2B5EF4-FFF2-40B4-BE49-F238E27FC236}">
              <a16:creationId xmlns:a16="http://schemas.microsoft.com/office/drawing/2014/main" id="{B82C9F2C-F47F-4FFD-B372-4DBC67517BA9}"/>
            </a:ext>
          </a:extLst>
        </xdr:cNvPr>
        <xdr:cNvSpPr txBox="1"/>
      </xdr:nvSpPr>
      <xdr:spPr>
        <a:xfrm>
          <a:off x="8515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40657</xdr:rowOff>
    </xdr:from>
    <xdr:ext cx="469744" cy="259045"/>
    <xdr:sp macro="" textlink="">
      <xdr:nvSpPr>
        <xdr:cNvPr id="138" name="n_3aveValue【図書館】&#10;一人当たり面積">
          <a:extLst>
            <a:ext uri="{FF2B5EF4-FFF2-40B4-BE49-F238E27FC236}">
              <a16:creationId xmlns:a16="http://schemas.microsoft.com/office/drawing/2014/main" id="{4BF3FFB6-067C-46E4-8CDF-9E320DF1B202}"/>
            </a:ext>
          </a:extLst>
        </xdr:cNvPr>
        <xdr:cNvSpPr txBox="1"/>
      </xdr:nvSpPr>
      <xdr:spPr>
        <a:xfrm>
          <a:off x="76264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63517</xdr:rowOff>
    </xdr:from>
    <xdr:ext cx="469744" cy="259045"/>
    <xdr:sp macro="" textlink="">
      <xdr:nvSpPr>
        <xdr:cNvPr id="139" name="n_4aveValue【図書館】&#10;一人当たり面積">
          <a:extLst>
            <a:ext uri="{FF2B5EF4-FFF2-40B4-BE49-F238E27FC236}">
              <a16:creationId xmlns:a16="http://schemas.microsoft.com/office/drawing/2014/main" id="{58AD0A66-AD99-40E1-8E6F-334D085C924D}"/>
            </a:ext>
          </a:extLst>
        </xdr:cNvPr>
        <xdr:cNvSpPr txBox="1"/>
      </xdr:nvSpPr>
      <xdr:spPr>
        <a:xfrm>
          <a:off x="67374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163847</xdr:rowOff>
    </xdr:from>
    <xdr:ext cx="469744" cy="259045"/>
    <xdr:sp macro="" textlink="">
      <xdr:nvSpPr>
        <xdr:cNvPr id="140" name="n_1mainValue【図書館】&#10;一人当たり面積">
          <a:extLst>
            <a:ext uri="{FF2B5EF4-FFF2-40B4-BE49-F238E27FC236}">
              <a16:creationId xmlns:a16="http://schemas.microsoft.com/office/drawing/2014/main" id="{C6CF19C8-8853-4184-B382-6C4C90A8025F}"/>
            </a:ext>
          </a:extLst>
        </xdr:cNvPr>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163847</xdr:rowOff>
    </xdr:from>
    <xdr:ext cx="469744" cy="259045"/>
    <xdr:sp macro="" textlink="">
      <xdr:nvSpPr>
        <xdr:cNvPr id="141" name="n_2mainValue【図書館】&#10;一人当たり面積">
          <a:extLst>
            <a:ext uri="{FF2B5EF4-FFF2-40B4-BE49-F238E27FC236}">
              <a16:creationId xmlns:a16="http://schemas.microsoft.com/office/drawing/2014/main" id="{A99B3959-D827-4697-A0BA-3BAC4108A49C}"/>
            </a:ext>
          </a:extLst>
        </xdr:cNvPr>
        <xdr:cNvSpPr txBox="1"/>
      </xdr:nvSpPr>
      <xdr:spPr>
        <a:xfrm>
          <a:off x="85154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163847</xdr:rowOff>
    </xdr:from>
    <xdr:ext cx="469744" cy="259045"/>
    <xdr:sp macro="" textlink="">
      <xdr:nvSpPr>
        <xdr:cNvPr id="142" name="n_3mainValue【図書館】&#10;一人当たり面積">
          <a:extLst>
            <a:ext uri="{FF2B5EF4-FFF2-40B4-BE49-F238E27FC236}">
              <a16:creationId xmlns:a16="http://schemas.microsoft.com/office/drawing/2014/main" id="{1126D19E-554F-4B4B-A172-120168403192}"/>
            </a:ext>
          </a:extLst>
        </xdr:cNvPr>
        <xdr:cNvSpPr txBox="1"/>
      </xdr:nvSpPr>
      <xdr:spPr>
        <a:xfrm>
          <a:off x="76264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163847</xdr:rowOff>
    </xdr:from>
    <xdr:ext cx="469744" cy="259045"/>
    <xdr:sp macro="" textlink="">
      <xdr:nvSpPr>
        <xdr:cNvPr id="143" name="n_4mainValue【図書館】&#10;一人当たり面積">
          <a:extLst>
            <a:ext uri="{FF2B5EF4-FFF2-40B4-BE49-F238E27FC236}">
              <a16:creationId xmlns:a16="http://schemas.microsoft.com/office/drawing/2014/main" id="{347A94DF-9B39-42DC-9186-593B64E2E99B}"/>
            </a:ext>
          </a:extLst>
        </xdr:cNvPr>
        <xdr:cNvSpPr txBox="1"/>
      </xdr:nvSpPr>
      <xdr:spPr>
        <a:xfrm>
          <a:off x="67374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D690DDE1-9353-429B-B345-919265AFB7A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57396DA9-9E94-4BD2-A6CA-91816D01A78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62577E5F-B904-4EDF-8506-ADF62DCA02A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B4358BD-C26C-4EC7-8B8B-8667B99E9CA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6505E68B-DDB2-4321-87A6-80318E9C067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1B5FF77E-A1E3-4B21-A142-ACE28C8CD75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40360C13-73D8-478D-B9FC-A6CD9E749F1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14677B9-7D3E-4932-9A89-59DB000C1B1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D810193C-9CC3-45BC-A11F-B459E865A0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E54B423A-BC9A-44E8-B727-A0C69151F9F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8ACE2002-DBFC-44B6-ACA4-235B9362DC3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C1F3738B-B8BB-4AD4-9F3C-C17F2AB7388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6" name="テキスト ボックス 155">
          <a:extLst>
            <a:ext uri="{FF2B5EF4-FFF2-40B4-BE49-F238E27FC236}">
              <a16:creationId xmlns:a16="http://schemas.microsoft.com/office/drawing/2014/main" id="{9423D106-65B9-41CB-80D7-9B76BA400D3F}"/>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82DFE5B7-F8C7-4D4B-AFEA-BC4B71F98FE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E670A267-AD6C-4476-9494-80AFF32903E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540BC488-5236-4EC3-8036-17E8D82E97F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706FA9C5-F9D0-41FB-B377-2F8CEC86574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9F038E62-F8D0-4AE2-9A3E-40D91CCF168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8FEAD9E1-8E3C-4C64-A4F7-3F35E13A411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FB30E25F-DB83-4E4D-9371-332D9F0FB4E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730424ED-67C8-485F-84D9-DD8B08BA222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E64B7B62-1FEF-47D7-A0B6-D2E30260855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6" name="テキスト ボックス 165">
          <a:extLst>
            <a:ext uri="{FF2B5EF4-FFF2-40B4-BE49-F238E27FC236}">
              <a16:creationId xmlns:a16="http://schemas.microsoft.com/office/drawing/2014/main" id="{73488EEF-171B-4EAF-AA13-2ED9F91574EF}"/>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9D6C03A-0080-4DB6-A00F-22274C0E5F1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8D7AC63A-DFC7-43CC-93BD-C0CDB06132FB}"/>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A8F49000-CABB-48C6-ADA5-D63BC34F573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93073</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10F8E5D3-5796-4ED7-8C5D-BD146DA1D8CB}"/>
            </a:ext>
          </a:extLst>
        </xdr:cNvPr>
        <xdr:cNvCxnSpPr/>
      </xdr:nvCxnSpPr>
      <xdr:spPr>
        <a:xfrm flipV="1">
          <a:off x="4634865" y="9522823"/>
          <a:ext cx="0" cy="163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15257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DC94AB22-240B-4C9E-AA4B-23E84327E6E9}"/>
            </a:ext>
          </a:extLst>
        </xdr:cNvPr>
        <xdr:cNvSpPr txBox="1"/>
      </xdr:nvSpPr>
      <xdr:spPr>
        <a:xfrm>
          <a:off x="4673600" y="1115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123CDECC-94AF-42FA-AF56-60C6C954AEC0}"/>
            </a:ext>
          </a:extLst>
        </xdr:cNvPr>
        <xdr:cNvCxnSpPr/>
      </xdr:nvCxnSpPr>
      <xdr:spPr>
        <a:xfrm>
          <a:off x="4546600" y="1115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39750</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22088D93-D048-4DB2-B6A2-BF2C35781586}"/>
            </a:ext>
          </a:extLst>
        </xdr:cNvPr>
        <xdr:cNvSpPr txBox="1"/>
      </xdr:nvSpPr>
      <xdr:spPr>
        <a:xfrm>
          <a:off x="4673600" y="929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93073</xdr:rowOff>
    </xdr:from>
    <xdr:to>
      <xdr:col>24</xdr:col>
      <xdr:colOff>152400</xdr:colOff>
      <xdr:row>55</xdr:row>
      <xdr:rowOff>93073</xdr:rowOff>
    </xdr:to>
    <xdr:cxnSp macro="">
      <xdr:nvCxnSpPr>
        <xdr:cNvPr id="174" name="直線コネクタ 173">
          <a:extLst>
            <a:ext uri="{FF2B5EF4-FFF2-40B4-BE49-F238E27FC236}">
              <a16:creationId xmlns:a16="http://schemas.microsoft.com/office/drawing/2014/main" id="{5C95336E-8FC0-4AE9-9D6C-915CBA95EC53}"/>
            </a:ext>
          </a:extLst>
        </xdr:cNvPr>
        <xdr:cNvCxnSpPr/>
      </xdr:nvCxnSpPr>
      <xdr:spPr>
        <a:xfrm>
          <a:off x="4546600" y="952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136996</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DA66285B-004C-4A9B-8D0B-F8021C39745B}"/>
            </a:ext>
          </a:extLst>
        </xdr:cNvPr>
        <xdr:cNvSpPr txBox="1"/>
      </xdr:nvSpPr>
      <xdr:spPr>
        <a:xfrm>
          <a:off x="467360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176" name="フローチャート: 判断 175">
          <a:extLst>
            <a:ext uri="{FF2B5EF4-FFF2-40B4-BE49-F238E27FC236}">
              <a16:creationId xmlns:a16="http://schemas.microsoft.com/office/drawing/2014/main" id="{B33826C6-6FE6-44E5-86EA-05C257BCD064}"/>
            </a:ext>
          </a:extLst>
        </xdr:cNvPr>
        <xdr:cNvSpPr/>
      </xdr:nvSpPr>
      <xdr:spPr>
        <a:xfrm>
          <a:off x="4584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77" name="フローチャート: 判断 176">
          <a:extLst>
            <a:ext uri="{FF2B5EF4-FFF2-40B4-BE49-F238E27FC236}">
              <a16:creationId xmlns:a16="http://schemas.microsoft.com/office/drawing/2014/main" id="{436874B3-0623-4246-B8BB-E54F853EEF47}"/>
            </a:ext>
          </a:extLst>
        </xdr:cNvPr>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171269</xdr:rowOff>
    </xdr:from>
    <xdr:to>
      <xdr:col>15</xdr:col>
      <xdr:colOff>101600</xdr:colOff>
      <xdr:row>59</xdr:row>
      <xdr:rowOff>101419</xdr:rowOff>
    </xdr:to>
    <xdr:sp macro="" textlink="">
      <xdr:nvSpPr>
        <xdr:cNvPr id="178" name="フローチャート: 判断 177">
          <a:extLst>
            <a:ext uri="{FF2B5EF4-FFF2-40B4-BE49-F238E27FC236}">
              <a16:creationId xmlns:a16="http://schemas.microsoft.com/office/drawing/2014/main" id="{4218438B-52B3-430B-A65E-63D9A1C948CE}"/>
            </a:ext>
          </a:extLst>
        </xdr:cNvPr>
        <xdr:cNvSpPr/>
      </xdr:nvSpPr>
      <xdr:spPr>
        <a:xfrm>
          <a:off x="2857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112485</xdr:rowOff>
    </xdr:from>
    <xdr:to>
      <xdr:col>10</xdr:col>
      <xdr:colOff>165100</xdr:colOff>
      <xdr:row>59</xdr:row>
      <xdr:rowOff>42635</xdr:rowOff>
    </xdr:to>
    <xdr:sp macro="" textlink="">
      <xdr:nvSpPr>
        <xdr:cNvPr id="179" name="フローチャート: 判断 178">
          <a:extLst>
            <a:ext uri="{FF2B5EF4-FFF2-40B4-BE49-F238E27FC236}">
              <a16:creationId xmlns:a16="http://schemas.microsoft.com/office/drawing/2014/main" id="{752C28CD-AEF2-4F35-A018-FA0A29D42772}"/>
            </a:ext>
          </a:extLst>
        </xdr:cNvPr>
        <xdr:cNvSpPr/>
      </xdr:nvSpPr>
      <xdr:spPr>
        <a:xfrm>
          <a:off x="1968500" y="1005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135346</xdr:rowOff>
    </xdr:from>
    <xdr:to>
      <xdr:col>6</xdr:col>
      <xdr:colOff>38100</xdr:colOff>
      <xdr:row>59</xdr:row>
      <xdr:rowOff>65496</xdr:rowOff>
    </xdr:to>
    <xdr:sp macro="" textlink="">
      <xdr:nvSpPr>
        <xdr:cNvPr id="180" name="フローチャート: 判断 179">
          <a:extLst>
            <a:ext uri="{FF2B5EF4-FFF2-40B4-BE49-F238E27FC236}">
              <a16:creationId xmlns:a16="http://schemas.microsoft.com/office/drawing/2014/main" id="{BE81B95C-3A66-4D2F-844D-66B3AEF9E75E}"/>
            </a:ext>
          </a:extLst>
        </xdr:cNvPr>
        <xdr:cNvSpPr/>
      </xdr:nvSpPr>
      <xdr:spPr>
        <a:xfrm>
          <a:off x="1079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EE3A4B4-58DA-4880-8BD0-894E08692A3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BA2FBC7-FB0F-48E3-80B7-3A933949DFD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96D19DD-D1F2-4E45-86D1-23AEF8C98E4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BA4FB2B-3E08-46F0-B48D-5B745C4905E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0CF5273-5389-47B2-A569-3CA0046A4FD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11249</xdr:rowOff>
    </xdr:from>
    <xdr:to>
      <xdr:col>24</xdr:col>
      <xdr:colOff>114300</xdr:colOff>
      <xdr:row>60</xdr:row>
      <xdr:rowOff>112849</xdr:rowOff>
    </xdr:to>
    <xdr:sp macro="" textlink="">
      <xdr:nvSpPr>
        <xdr:cNvPr id="186" name="楕円 185">
          <a:extLst>
            <a:ext uri="{FF2B5EF4-FFF2-40B4-BE49-F238E27FC236}">
              <a16:creationId xmlns:a16="http://schemas.microsoft.com/office/drawing/2014/main" id="{E20948C4-1B92-4E16-A697-2173A1D22FD7}"/>
            </a:ext>
          </a:extLst>
        </xdr:cNvPr>
        <xdr:cNvSpPr/>
      </xdr:nvSpPr>
      <xdr:spPr>
        <a:xfrm>
          <a:off x="45847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161126</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0D4DD90-8202-479B-B50B-FC3EEAB927E1}"/>
            </a:ext>
          </a:extLst>
        </xdr:cNvPr>
        <xdr:cNvSpPr txBox="1"/>
      </xdr:nvSpPr>
      <xdr:spPr>
        <a:xfrm>
          <a:off x="4673600"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114119</xdr:rowOff>
    </xdr:from>
    <xdr:to>
      <xdr:col>20</xdr:col>
      <xdr:colOff>38100</xdr:colOff>
      <xdr:row>60</xdr:row>
      <xdr:rowOff>44269</xdr:rowOff>
    </xdr:to>
    <xdr:sp macro="" textlink="">
      <xdr:nvSpPr>
        <xdr:cNvPr id="188" name="楕円 187">
          <a:extLst>
            <a:ext uri="{FF2B5EF4-FFF2-40B4-BE49-F238E27FC236}">
              <a16:creationId xmlns:a16="http://schemas.microsoft.com/office/drawing/2014/main" id="{CE9D1017-B7ED-4A30-9E5A-B67337BC24FC}"/>
            </a:ext>
          </a:extLst>
        </xdr:cNvPr>
        <xdr:cNvSpPr/>
      </xdr:nvSpPr>
      <xdr:spPr>
        <a:xfrm>
          <a:off x="3746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164919</xdr:rowOff>
    </xdr:from>
    <xdr:to>
      <xdr:col>24</xdr:col>
      <xdr:colOff>63500</xdr:colOff>
      <xdr:row>60</xdr:row>
      <xdr:rowOff>62049</xdr:rowOff>
    </xdr:to>
    <xdr:cxnSp macro="">
      <xdr:nvCxnSpPr>
        <xdr:cNvPr id="189" name="直線コネクタ 188">
          <a:extLst>
            <a:ext uri="{FF2B5EF4-FFF2-40B4-BE49-F238E27FC236}">
              <a16:creationId xmlns:a16="http://schemas.microsoft.com/office/drawing/2014/main" id="{56A391D9-B018-4354-98FF-D6D9E02457A5}"/>
            </a:ext>
          </a:extLst>
        </xdr:cNvPr>
        <xdr:cNvCxnSpPr/>
      </xdr:nvCxnSpPr>
      <xdr:spPr>
        <a:xfrm>
          <a:off x="3797300" y="10280469"/>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48804</xdr:rowOff>
    </xdr:from>
    <xdr:to>
      <xdr:col>15</xdr:col>
      <xdr:colOff>101600</xdr:colOff>
      <xdr:row>59</xdr:row>
      <xdr:rowOff>150404</xdr:rowOff>
    </xdr:to>
    <xdr:sp macro="" textlink="">
      <xdr:nvSpPr>
        <xdr:cNvPr id="190" name="楕円 189">
          <a:extLst>
            <a:ext uri="{FF2B5EF4-FFF2-40B4-BE49-F238E27FC236}">
              <a16:creationId xmlns:a16="http://schemas.microsoft.com/office/drawing/2014/main" id="{C45C5FD4-AF6B-4B30-AF76-A6DF23876E38}"/>
            </a:ext>
          </a:extLst>
        </xdr:cNvPr>
        <xdr:cNvSpPr/>
      </xdr:nvSpPr>
      <xdr:spPr>
        <a:xfrm>
          <a:off x="2857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99604</xdr:rowOff>
    </xdr:from>
    <xdr:to>
      <xdr:col>19</xdr:col>
      <xdr:colOff>177800</xdr:colOff>
      <xdr:row>59</xdr:row>
      <xdr:rowOff>164919</xdr:rowOff>
    </xdr:to>
    <xdr:cxnSp macro="">
      <xdr:nvCxnSpPr>
        <xdr:cNvPr id="191" name="直線コネクタ 190">
          <a:extLst>
            <a:ext uri="{FF2B5EF4-FFF2-40B4-BE49-F238E27FC236}">
              <a16:creationId xmlns:a16="http://schemas.microsoft.com/office/drawing/2014/main" id="{FD5C046E-5A6E-48A2-BEC5-20FA56BFA902}"/>
            </a:ext>
          </a:extLst>
        </xdr:cNvPr>
        <xdr:cNvCxnSpPr/>
      </xdr:nvCxnSpPr>
      <xdr:spPr>
        <a:xfrm>
          <a:off x="2908300" y="1021515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168003</xdr:rowOff>
    </xdr:from>
    <xdr:to>
      <xdr:col>10</xdr:col>
      <xdr:colOff>165100</xdr:colOff>
      <xdr:row>59</xdr:row>
      <xdr:rowOff>98153</xdr:rowOff>
    </xdr:to>
    <xdr:sp macro="" textlink="">
      <xdr:nvSpPr>
        <xdr:cNvPr id="192" name="楕円 191">
          <a:extLst>
            <a:ext uri="{FF2B5EF4-FFF2-40B4-BE49-F238E27FC236}">
              <a16:creationId xmlns:a16="http://schemas.microsoft.com/office/drawing/2014/main" id="{A0F3E5DA-08EF-4F3F-BED4-9EDF55C4B153}"/>
            </a:ext>
          </a:extLst>
        </xdr:cNvPr>
        <xdr:cNvSpPr/>
      </xdr:nvSpPr>
      <xdr:spPr>
        <a:xfrm>
          <a:off x="1968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47353</xdr:rowOff>
    </xdr:from>
    <xdr:to>
      <xdr:col>15</xdr:col>
      <xdr:colOff>50800</xdr:colOff>
      <xdr:row>59</xdr:row>
      <xdr:rowOff>99604</xdr:rowOff>
    </xdr:to>
    <xdr:cxnSp macro="">
      <xdr:nvCxnSpPr>
        <xdr:cNvPr id="193" name="直線コネクタ 192">
          <a:extLst>
            <a:ext uri="{FF2B5EF4-FFF2-40B4-BE49-F238E27FC236}">
              <a16:creationId xmlns:a16="http://schemas.microsoft.com/office/drawing/2014/main" id="{30B366A2-FCAD-4551-9415-375B139D3EA2}"/>
            </a:ext>
          </a:extLst>
        </xdr:cNvPr>
        <xdr:cNvCxnSpPr/>
      </xdr:nvCxnSpPr>
      <xdr:spPr>
        <a:xfrm>
          <a:off x="2019300" y="1016290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14515</xdr:rowOff>
    </xdr:from>
    <xdr:to>
      <xdr:col>6</xdr:col>
      <xdr:colOff>38100</xdr:colOff>
      <xdr:row>60</xdr:row>
      <xdr:rowOff>116115</xdr:rowOff>
    </xdr:to>
    <xdr:sp macro="" textlink="">
      <xdr:nvSpPr>
        <xdr:cNvPr id="194" name="楕円 193">
          <a:extLst>
            <a:ext uri="{FF2B5EF4-FFF2-40B4-BE49-F238E27FC236}">
              <a16:creationId xmlns:a16="http://schemas.microsoft.com/office/drawing/2014/main" id="{C0B2198A-1F0B-47EF-942D-0536B54F7BEF}"/>
            </a:ext>
          </a:extLst>
        </xdr:cNvPr>
        <xdr:cNvSpPr/>
      </xdr:nvSpPr>
      <xdr:spPr>
        <a:xfrm>
          <a:off x="1079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47353</xdr:rowOff>
    </xdr:from>
    <xdr:to>
      <xdr:col>10</xdr:col>
      <xdr:colOff>114300</xdr:colOff>
      <xdr:row>60</xdr:row>
      <xdr:rowOff>65315</xdr:rowOff>
    </xdr:to>
    <xdr:cxnSp macro="">
      <xdr:nvCxnSpPr>
        <xdr:cNvPr id="195" name="直線コネクタ 194">
          <a:extLst>
            <a:ext uri="{FF2B5EF4-FFF2-40B4-BE49-F238E27FC236}">
              <a16:creationId xmlns:a16="http://schemas.microsoft.com/office/drawing/2014/main" id="{9EACE830-490F-4C0B-AAD7-93D768107813}"/>
            </a:ext>
          </a:extLst>
        </xdr:cNvPr>
        <xdr:cNvCxnSpPr/>
      </xdr:nvCxnSpPr>
      <xdr:spPr>
        <a:xfrm flipV="1">
          <a:off x="1130300" y="10162903"/>
          <a:ext cx="889000" cy="18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108149</xdr:rowOff>
    </xdr:from>
    <xdr:ext cx="405111" cy="259045"/>
    <xdr:sp macro="" textlink="">
      <xdr:nvSpPr>
        <xdr:cNvPr id="196" name="n_1aveValue【体育館・プール】&#10;有形固定資産減価償却率">
          <a:extLst>
            <a:ext uri="{FF2B5EF4-FFF2-40B4-BE49-F238E27FC236}">
              <a16:creationId xmlns:a16="http://schemas.microsoft.com/office/drawing/2014/main" id="{A1489AAF-7174-430D-AFA1-AE7DDE180C40}"/>
            </a:ext>
          </a:extLst>
        </xdr:cNvPr>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117946</xdr:rowOff>
    </xdr:from>
    <xdr:ext cx="405111" cy="259045"/>
    <xdr:sp macro="" textlink="">
      <xdr:nvSpPr>
        <xdr:cNvPr id="197" name="n_2aveValue【体育館・プール】&#10;有形固定資産減価償却率">
          <a:extLst>
            <a:ext uri="{FF2B5EF4-FFF2-40B4-BE49-F238E27FC236}">
              <a16:creationId xmlns:a16="http://schemas.microsoft.com/office/drawing/2014/main" id="{626E8373-C42D-41BA-A2BB-43AA5FEB14B6}"/>
            </a:ext>
          </a:extLst>
        </xdr:cNvPr>
        <xdr:cNvSpPr txBox="1"/>
      </xdr:nvSpPr>
      <xdr:spPr>
        <a:xfrm>
          <a:off x="2705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59162</xdr:rowOff>
    </xdr:from>
    <xdr:ext cx="405111" cy="259045"/>
    <xdr:sp macro="" textlink="">
      <xdr:nvSpPr>
        <xdr:cNvPr id="198" name="n_3aveValue【体育館・プール】&#10;有形固定資産減価償却率">
          <a:extLst>
            <a:ext uri="{FF2B5EF4-FFF2-40B4-BE49-F238E27FC236}">
              <a16:creationId xmlns:a16="http://schemas.microsoft.com/office/drawing/2014/main" id="{CD7E24C0-7624-4644-BA3C-65663C71BF6A}"/>
            </a:ext>
          </a:extLst>
        </xdr:cNvPr>
        <xdr:cNvSpPr txBox="1"/>
      </xdr:nvSpPr>
      <xdr:spPr>
        <a:xfrm>
          <a:off x="1816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82023</xdr:rowOff>
    </xdr:from>
    <xdr:ext cx="405111" cy="259045"/>
    <xdr:sp macro="" textlink="">
      <xdr:nvSpPr>
        <xdr:cNvPr id="199" name="n_4aveValue【体育館・プール】&#10;有形固定資産減価償却率">
          <a:extLst>
            <a:ext uri="{FF2B5EF4-FFF2-40B4-BE49-F238E27FC236}">
              <a16:creationId xmlns:a16="http://schemas.microsoft.com/office/drawing/2014/main" id="{CC3F22F5-0AB3-40FC-B77F-954AB3E0C71F}"/>
            </a:ext>
          </a:extLst>
        </xdr:cNvPr>
        <xdr:cNvSpPr txBox="1"/>
      </xdr:nvSpPr>
      <xdr:spPr>
        <a:xfrm>
          <a:off x="927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35396</xdr:rowOff>
    </xdr:from>
    <xdr:ext cx="405111" cy="259045"/>
    <xdr:sp macro="" textlink="">
      <xdr:nvSpPr>
        <xdr:cNvPr id="200" name="n_1mainValue【体育館・プール】&#10;有形固定資産減価償却率">
          <a:extLst>
            <a:ext uri="{FF2B5EF4-FFF2-40B4-BE49-F238E27FC236}">
              <a16:creationId xmlns:a16="http://schemas.microsoft.com/office/drawing/2014/main" id="{0DBCDEBB-D006-435F-A105-BA04F5DAB459}"/>
            </a:ext>
          </a:extLst>
        </xdr:cNvPr>
        <xdr:cNvSpPr txBox="1"/>
      </xdr:nvSpPr>
      <xdr:spPr>
        <a:xfrm>
          <a:off x="35820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141531</xdr:rowOff>
    </xdr:from>
    <xdr:ext cx="405111" cy="259045"/>
    <xdr:sp macro="" textlink="">
      <xdr:nvSpPr>
        <xdr:cNvPr id="201" name="n_2mainValue【体育館・プール】&#10;有形固定資産減価償却率">
          <a:extLst>
            <a:ext uri="{FF2B5EF4-FFF2-40B4-BE49-F238E27FC236}">
              <a16:creationId xmlns:a16="http://schemas.microsoft.com/office/drawing/2014/main" id="{B72ADF86-5E11-4C52-9FDF-AC1C5A5618DE}"/>
            </a:ext>
          </a:extLst>
        </xdr:cNvPr>
        <xdr:cNvSpPr txBox="1"/>
      </xdr:nvSpPr>
      <xdr:spPr>
        <a:xfrm>
          <a:off x="2705744" y="1025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89280</xdr:rowOff>
    </xdr:from>
    <xdr:ext cx="405111" cy="259045"/>
    <xdr:sp macro="" textlink="">
      <xdr:nvSpPr>
        <xdr:cNvPr id="202" name="n_3mainValue【体育館・プール】&#10;有形固定資産減価償却率">
          <a:extLst>
            <a:ext uri="{FF2B5EF4-FFF2-40B4-BE49-F238E27FC236}">
              <a16:creationId xmlns:a16="http://schemas.microsoft.com/office/drawing/2014/main" id="{AB46C54C-B02B-419B-881C-D2C32AA24775}"/>
            </a:ext>
          </a:extLst>
        </xdr:cNvPr>
        <xdr:cNvSpPr txBox="1"/>
      </xdr:nvSpPr>
      <xdr:spPr>
        <a:xfrm>
          <a:off x="1816744" y="1020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107242</xdr:rowOff>
    </xdr:from>
    <xdr:ext cx="405111" cy="259045"/>
    <xdr:sp macro="" textlink="">
      <xdr:nvSpPr>
        <xdr:cNvPr id="203" name="n_4mainValue【体育館・プール】&#10;有形固定資産減価償却率">
          <a:extLst>
            <a:ext uri="{FF2B5EF4-FFF2-40B4-BE49-F238E27FC236}">
              <a16:creationId xmlns:a16="http://schemas.microsoft.com/office/drawing/2014/main" id="{E5B954C1-8A5E-4119-9690-A266509E77B2}"/>
            </a:ext>
          </a:extLst>
        </xdr:cNvPr>
        <xdr:cNvSpPr txBox="1"/>
      </xdr:nvSpPr>
      <xdr:spPr>
        <a:xfrm>
          <a:off x="9277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2AB1FC04-03FB-43F5-8DCC-7FEE452A4E9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CA328EA-8D9D-47C4-A863-20C4043D415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C0D17C9-8941-47C5-B783-CDD9CD6DFD6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A5AF521-4F65-44E5-8089-1CD8C295DD2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22868BF-9F8D-4FAA-B8B3-8CA1FE928C8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E95E669-8D2E-4DD1-9665-8D636DD3D61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1C09620-6EEB-4E47-9EAC-82A9980C77A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798D353-207C-4454-B446-527D6936A1F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1C809D1-2FC3-46BA-911A-D6D501FC71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88BB249-9EBC-4B5A-AEE6-4E4C4D2B333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8BB45438-8566-4C0E-9051-90AC791D214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DCAF292B-4AE8-46AC-8955-83F96F84C06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399665E8-4DAC-41FF-9BD3-108C2700FFE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FA136843-2EAB-49B0-BCBD-A422C81D478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996AC483-0A56-4921-8C4C-897DFD321A4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C576E092-E3D4-4B68-888B-C38B7A5B39A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2399A055-38C1-4DCC-8B2E-089534E9AEE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92215718-0144-45A3-90EE-0E96123B8F9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2415CBAD-861D-4087-B8A2-F69A997BF52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C8E7B866-5B76-4ED4-8AE2-B8C05FE6D62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1F8F002-291D-43EE-814A-0EEBDFC02E0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ED97139B-F645-47A2-88E7-D8B94830C22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1A37E6D0-0D90-4CB9-AC8D-59E4033DBF2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61</xdr:row>
      <xdr:rowOff>170180</xdr:rowOff>
    </xdr:from>
    <xdr:to>
      <xdr:col>54</xdr:col>
      <xdr:colOff>189865</xdr:colOff>
      <xdr:row>64</xdr:row>
      <xdr:rowOff>5080</xdr:rowOff>
    </xdr:to>
    <xdr:cxnSp macro="">
      <xdr:nvCxnSpPr>
        <xdr:cNvPr id="227" name="直線コネクタ 226">
          <a:extLst>
            <a:ext uri="{FF2B5EF4-FFF2-40B4-BE49-F238E27FC236}">
              <a16:creationId xmlns:a16="http://schemas.microsoft.com/office/drawing/2014/main" id="{0D234FD5-136A-4F9F-9E93-FD3D7D5E17DC}"/>
            </a:ext>
          </a:extLst>
        </xdr:cNvPr>
        <xdr:cNvCxnSpPr/>
      </xdr:nvCxnSpPr>
      <xdr:spPr>
        <a:xfrm flipV="1">
          <a:off x="10476865" y="10628630"/>
          <a:ext cx="0" cy="34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8907</xdr:rowOff>
    </xdr:from>
    <xdr:ext cx="469744" cy="259045"/>
    <xdr:sp macro="" textlink="">
      <xdr:nvSpPr>
        <xdr:cNvPr id="228" name="【体育館・プール】&#10;一人当たり面積最小値テキスト">
          <a:extLst>
            <a:ext uri="{FF2B5EF4-FFF2-40B4-BE49-F238E27FC236}">
              <a16:creationId xmlns:a16="http://schemas.microsoft.com/office/drawing/2014/main" id="{18425B27-DD4F-4947-A3AB-76A502B86C33}"/>
            </a:ext>
          </a:extLst>
        </xdr:cNvPr>
        <xdr:cNvSpPr txBox="1"/>
      </xdr:nvSpPr>
      <xdr:spPr>
        <a:xfrm>
          <a:off x="10515600" y="1098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5080</xdr:rowOff>
    </xdr:from>
    <xdr:to>
      <xdr:col>55</xdr:col>
      <xdr:colOff>88900</xdr:colOff>
      <xdr:row>64</xdr:row>
      <xdr:rowOff>5080</xdr:rowOff>
    </xdr:to>
    <xdr:cxnSp macro="">
      <xdr:nvCxnSpPr>
        <xdr:cNvPr id="229" name="直線コネクタ 228">
          <a:extLst>
            <a:ext uri="{FF2B5EF4-FFF2-40B4-BE49-F238E27FC236}">
              <a16:creationId xmlns:a16="http://schemas.microsoft.com/office/drawing/2014/main" id="{7A88CF1A-4BC6-42D5-BE88-6465432350FD}"/>
            </a:ext>
          </a:extLst>
        </xdr:cNvPr>
        <xdr:cNvCxnSpPr/>
      </xdr:nvCxnSpPr>
      <xdr:spPr>
        <a:xfrm>
          <a:off x="10388600" y="1097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116857</xdr:rowOff>
    </xdr:from>
    <xdr:ext cx="469744" cy="259045"/>
    <xdr:sp macro="" textlink="">
      <xdr:nvSpPr>
        <xdr:cNvPr id="230" name="【体育館・プール】&#10;一人当たり面積最大値テキスト">
          <a:extLst>
            <a:ext uri="{FF2B5EF4-FFF2-40B4-BE49-F238E27FC236}">
              <a16:creationId xmlns:a16="http://schemas.microsoft.com/office/drawing/2014/main" id="{67778B3F-9335-4976-B8B7-D331E8935D99}"/>
            </a:ext>
          </a:extLst>
        </xdr:cNvPr>
        <xdr:cNvSpPr txBox="1"/>
      </xdr:nvSpPr>
      <xdr:spPr>
        <a:xfrm>
          <a:off x="10515600" y="1040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61</xdr:row>
      <xdr:rowOff>170180</xdr:rowOff>
    </xdr:from>
    <xdr:to>
      <xdr:col>55</xdr:col>
      <xdr:colOff>88900</xdr:colOff>
      <xdr:row>61</xdr:row>
      <xdr:rowOff>170180</xdr:rowOff>
    </xdr:to>
    <xdr:cxnSp macro="">
      <xdr:nvCxnSpPr>
        <xdr:cNvPr id="231" name="直線コネクタ 230">
          <a:extLst>
            <a:ext uri="{FF2B5EF4-FFF2-40B4-BE49-F238E27FC236}">
              <a16:creationId xmlns:a16="http://schemas.microsoft.com/office/drawing/2014/main" id="{0041F1D5-EB41-46DE-889F-5CFE3D4F7A10}"/>
            </a:ext>
          </a:extLst>
        </xdr:cNvPr>
        <xdr:cNvCxnSpPr/>
      </xdr:nvCxnSpPr>
      <xdr:spPr>
        <a:xfrm>
          <a:off x="10388600" y="10628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168927</xdr:rowOff>
    </xdr:from>
    <xdr:ext cx="469744" cy="259045"/>
    <xdr:sp macro="" textlink="">
      <xdr:nvSpPr>
        <xdr:cNvPr id="232" name="【体育館・プール】&#10;一人当たり面積平均値テキスト">
          <a:extLst>
            <a:ext uri="{FF2B5EF4-FFF2-40B4-BE49-F238E27FC236}">
              <a16:creationId xmlns:a16="http://schemas.microsoft.com/office/drawing/2014/main" id="{C1A56DC0-DD91-46D4-8D85-16400A1517FC}"/>
            </a:ext>
          </a:extLst>
        </xdr:cNvPr>
        <xdr:cNvSpPr txBox="1"/>
      </xdr:nvSpPr>
      <xdr:spPr>
        <a:xfrm>
          <a:off x="10515600" y="10627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146050</xdr:rowOff>
    </xdr:from>
    <xdr:to>
      <xdr:col>55</xdr:col>
      <xdr:colOff>50800</xdr:colOff>
      <xdr:row>63</xdr:row>
      <xdr:rowOff>76200</xdr:rowOff>
    </xdr:to>
    <xdr:sp macro="" textlink="">
      <xdr:nvSpPr>
        <xdr:cNvPr id="233" name="フローチャート: 判断 232">
          <a:extLst>
            <a:ext uri="{FF2B5EF4-FFF2-40B4-BE49-F238E27FC236}">
              <a16:creationId xmlns:a16="http://schemas.microsoft.com/office/drawing/2014/main" id="{B9EB2223-C28B-4D8D-9268-A2654F7A8799}"/>
            </a:ext>
          </a:extLst>
        </xdr:cNvPr>
        <xdr:cNvSpPr/>
      </xdr:nvSpPr>
      <xdr:spPr>
        <a:xfrm>
          <a:off x="10426700" y="1077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157480</xdr:rowOff>
    </xdr:from>
    <xdr:to>
      <xdr:col>50</xdr:col>
      <xdr:colOff>165100</xdr:colOff>
      <xdr:row>63</xdr:row>
      <xdr:rowOff>87630</xdr:rowOff>
    </xdr:to>
    <xdr:sp macro="" textlink="">
      <xdr:nvSpPr>
        <xdr:cNvPr id="234" name="フローチャート: 判断 233">
          <a:extLst>
            <a:ext uri="{FF2B5EF4-FFF2-40B4-BE49-F238E27FC236}">
              <a16:creationId xmlns:a16="http://schemas.microsoft.com/office/drawing/2014/main" id="{C630B7CD-C193-4603-90ED-B08EA7EEBCA1}"/>
            </a:ext>
          </a:extLst>
        </xdr:cNvPr>
        <xdr:cNvSpPr/>
      </xdr:nvSpPr>
      <xdr:spPr>
        <a:xfrm>
          <a:off x="9588500" y="1078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162560</xdr:rowOff>
    </xdr:from>
    <xdr:to>
      <xdr:col>46</xdr:col>
      <xdr:colOff>38100</xdr:colOff>
      <xdr:row>63</xdr:row>
      <xdr:rowOff>92710</xdr:rowOff>
    </xdr:to>
    <xdr:sp macro="" textlink="">
      <xdr:nvSpPr>
        <xdr:cNvPr id="235" name="フローチャート: 判断 234">
          <a:extLst>
            <a:ext uri="{FF2B5EF4-FFF2-40B4-BE49-F238E27FC236}">
              <a16:creationId xmlns:a16="http://schemas.microsoft.com/office/drawing/2014/main" id="{0A08F867-D720-4012-82E4-DBB38533F389}"/>
            </a:ext>
          </a:extLst>
        </xdr:cNvPr>
        <xdr:cNvSpPr/>
      </xdr:nvSpPr>
      <xdr:spPr>
        <a:xfrm>
          <a:off x="86995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60960</xdr:rowOff>
    </xdr:from>
    <xdr:to>
      <xdr:col>41</xdr:col>
      <xdr:colOff>101600</xdr:colOff>
      <xdr:row>62</xdr:row>
      <xdr:rowOff>162560</xdr:rowOff>
    </xdr:to>
    <xdr:sp macro="" textlink="">
      <xdr:nvSpPr>
        <xdr:cNvPr id="236" name="フローチャート: 判断 235">
          <a:extLst>
            <a:ext uri="{FF2B5EF4-FFF2-40B4-BE49-F238E27FC236}">
              <a16:creationId xmlns:a16="http://schemas.microsoft.com/office/drawing/2014/main" id="{AC882A80-C981-44BF-97C6-6884F82A7A28}"/>
            </a:ext>
          </a:extLst>
        </xdr:cNvPr>
        <xdr:cNvSpPr/>
      </xdr:nvSpPr>
      <xdr:spPr>
        <a:xfrm>
          <a:off x="7810500" y="106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1270</xdr:rowOff>
    </xdr:from>
    <xdr:to>
      <xdr:col>36</xdr:col>
      <xdr:colOff>165100</xdr:colOff>
      <xdr:row>63</xdr:row>
      <xdr:rowOff>102870</xdr:rowOff>
    </xdr:to>
    <xdr:sp macro="" textlink="">
      <xdr:nvSpPr>
        <xdr:cNvPr id="237" name="フローチャート: 判断 236">
          <a:extLst>
            <a:ext uri="{FF2B5EF4-FFF2-40B4-BE49-F238E27FC236}">
              <a16:creationId xmlns:a16="http://schemas.microsoft.com/office/drawing/2014/main" id="{660D09F2-6C77-4A07-8728-E93BC8DFECB7}"/>
            </a:ext>
          </a:extLst>
        </xdr:cNvPr>
        <xdr:cNvSpPr/>
      </xdr:nvSpPr>
      <xdr:spPr>
        <a:xfrm>
          <a:off x="6921500" y="1080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C62CB85-69E0-49B2-A229-FA1B84AC15F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0BA7CE2-15C0-4B5F-9C7F-7478404437E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BFD6F16-7075-4E13-952A-93FC41F1124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AB58984-D83F-416F-B17B-2D9014FD66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E75FAF7-F244-4422-A4A0-7AF65B792AE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40640</xdr:rowOff>
    </xdr:from>
    <xdr:to>
      <xdr:col>55</xdr:col>
      <xdr:colOff>50800</xdr:colOff>
      <xdr:row>63</xdr:row>
      <xdr:rowOff>142240</xdr:rowOff>
    </xdr:to>
    <xdr:sp macro="" textlink="">
      <xdr:nvSpPr>
        <xdr:cNvPr id="243" name="楕円 242">
          <a:extLst>
            <a:ext uri="{FF2B5EF4-FFF2-40B4-BE49-F238E27FC236}">
              <a16:creationId xmlns:a16="http://schemas.microsoft.com/office/drawing/2014/main" id="{0E674EE4-FAE8-4308-AD31-93352D41D6F9}"/>
            </a:ext>
          </a:extLst>
        </xdr:cNvPr>
        <xdr:cNvSpPr/>
      </xdr:nvSpPr>
      <xdr:spPr>
        <a:xfrm>
          <a:off x="10426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127017</xdr:rowOff>
    </xdr:from>
    <xdr:ext cx="469744" cy="259045"/>
    <xdr:sp macro="" textlink="">
      <xdr:nvSpPr>
        <xdr:cNvPr id="244" name="【体育館・プール】&#10;一人当たり面積該当値テキスト">
          <a:extLst>
            <a:ext uri="{FF2B5EF4-FFF2-40B4-BE49-F238E27FC236}">
              <a16:creationId xmlns:a16="http://schemas.microsoft.com/office/drawing/2014/main" id="{7CF14D81-0C33-4EBF-9615-0051A9860281}"/>
            </a:ext>
          </a:extLst>
        </xdr:cNvPr>
        <xdr:cNvSpPr txBox="1"/>
      </xdr:nvSpPr>
      <xdr:spPr>
        <a:xfrm>
          <a:off x="10515600" y="1075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40640</xdr:rowOff>
    </xdr:from>
    <xdr:to>
      <xdr:col>50</xdr:col>
      <xdr:colOff>165100</xdr:colOff>
      <xdr:row>63</xdr:row>
      <xdr:rowOff>142240</xdr:rowOff>
    </xdr:to>
    <xdr:sp macro="" textlink="">
      <xdr:nvSpPr>
        <xdr:cNvPr id="245" name="楕円 244">
          <a:extLst>
            <a:ext uri="{FF2B5EF4-FFF2-40B4-BE49-F238E27FC236}">
              <a16:creationId xmlns:a16="http://schemas.microsoft.com/office/drawing/2014/main" id="{08CD490D-4D00-4792-A0C2-7DD5B7BCAC68}"/>
            </a:ext>
          </a:extLst>
        </xdr:cNvPr>
        <xdr:cNvSpPr/>
      </xdr:nvSpPr>
      <xdr:spPr>
        <a:xfrm>
          <a:off x="9588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91440</xdr:rowOff>
    </xdr:from>
    <xdr:to>
      <xdr:col>55</xdr:col>
      <xdr:colOff>0</xdr:colOff>
      <xdr:row>63</xdr:row>
      <xdr:rowOff>91440</xdr:rowOff>
    </xdr:to>
    <xdr:cxnSp macro="">
      <xdr:nvCxnSpPr>
        <xdr:cNvPr id="246" name="直線コネクタ 245">
          <a:extLst>
            <a:ext uri="{FF2B5EF4-FFF2-40B4-BE49-F238E27FC236}">
              <a16:creationId xmlns:a16="http://schemas.microsoft.com/office/drawing/2014/main" id="{2939E8A7-08C8-4803-B60D-AF0AFAF758E2}"/>
            </a:ext>
          </a:extLst>
        </xdr:cNvPr>
        <xdr:cNvCxnSpPr/>
      </xdr:nvCxnSpPr>
      <xdr:spPr>
        <a:xfrm>
          <a:off x="9639300" y="108927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39370</xdr:rowOff>
    </xdr:from>
    <xdr:to>
      <xdr:col>46</xdr:col>
      <xdr:colOff>38100</xdr:colOff>
      <xdr:row>63</xdr:row>
      <xdr:rowOff>140970</xdr:rowOff>
    </xdr:to>
    <xdr:sp macro="" textlink="">
      <xdr:nvSpPr>
        <xdr:cNvPr id="247" name="楕円 246">
          <a:extLst>
            <a:ext uri="{FF2B5EF4-FFF2-40B4-BE49-F238E27FC236}">
              <a16:creationId xmlns:a16="http://schemas.microsoft.com/office/drawing/2014/main" id="{B81F2A24-28BD-476E-BC8D-BC3C61A812D9}"/>
            </a:ext>
          </a:extLst>
        </xdr:cNvPr>
        <xdr:cNvSpPr/>
      </xdr:nvSpPr>
      <xdr:spPr>
        <a:xfrm>
          <a:off x="86995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90170</xdr:rowOff>
    </xdr:from>
    <xdr:to>
      <xdr:col>50</xdr:col>
      <xdr:colOff>114300</xdr:colOff>
      <xdr:row>63</xdr:row>
      <xdr:rowOff>91440</xdr:rowOff>
    </xdr:to>
    <xdr:cxnSp macro="">
      <xdr:nvCxnSpPr>
        <xdr:cNvPr id="248" name="直線コネクタ 247">
          <a:extLst>
            <a:ext uri="{FF2B5EF4-FFF2-40B4-BE49-F238E27FC236}">
              <a16:creationId xmlns:a16="http://schemas.microsoft.com/office/drawing/2014/main" id="{B405A3BB-DBDF-4365-A363-D84DC573B48E}"/>
            </a:ext>
          </a:extLst>
        </xdr:cNvPr>
        <xdr:cNvCxnSpPr/>
      </xdr:nvCxnSpPr>
      <xdr:spPr>
        <a:xfrm>
          <a:off x="8750300" y="1089152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101600</xdr:rowOff>
    </xdr:from>
    <xdr:to>
      <xdr:col>41</xdr:col>
      <xdr:colOff>101600</xdr:colOff>
      <xdr:row>55</xdr:row>
      <xdr:rowOff>31750</xdr:rowOff>
    </xdr:to>
    <xdr:sp macro="" textlink="">
      <xdr:nvSpPr>
        <xdr:cNvPr id="249" name="楕円 248">
          <a:extLst>
            <a:ext uri="{FF2B5EF4-FFF2-40B4-BE49-F238E27FC236}">
              <a16:creationId xmlns:a16="http://schemas.microsoft.com/office/drawing/2014/main" id="{0A67A60F-15BA-45D6-BF99-86836BF04561}"/>
            </a:ext>
          </a:extLst>
        </xdr:cNvPr>
        <xdr:cNvSpPr/>
      </xdr:nvSpPr>
      <xdr:spPr>
        <a:xfrm>
          <a:off x="7810500" y="93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54</xdr:row>
      <xdr:rowOff>152400</xdr:rowOff>
    </xdr:from>
    <xdr:to>
      <xdr:col>45</xdr:col>
      <xdr:colOff>177800</xdr:colOff>
      <xdr:row>63</xdr:row>
      <xdr:rowOff>90170</xdr:rowOff>
    </xdr:to>
    <xdr:cxnSp macro="">
      <xdr:nvCxnSpPr>
        <xdr:cNvPr id="250" name="直線コネクタ 249">
          <a:extLst>
            <a:ext uri="{FF2B5EF4-FFF2-40B4-BE49-F238E27FC236}">
              <a16:creationId xmlns:a16="http://schemas.microsoft.com/office/drawing/2014/main" id="{8F09A1BB-0095-41DC-A165-4440117EF172}"/>
            </a:ext>
          </a:extLst>
        </xdr:cNvPr>
        <xdr:cNvCxnSpPr/>
      </xdr:nvCxnSpPr>
      <xdr:spPr>
        <a:xfrm>
          <a:off x="7861300" y="9410700"/>
          <a:ext cx="889000" cy="148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44450</xdr:rowOff>
    </xdr:from>
    <xdr:to>
      <xdr:col>36</xdr:col>
      <xdr:colOff>165100</xdr:colOff>
      <xdr:row>63</xdr:row>
      <xdr:rowOff>146050</xdr:rowOff>
    </xdr:to>
    <xdr:sp macro="" textlink="">
      <xdr:nvSpPr>
        <xdr:cNvPr id="251" name="楕円 250">
          <a:extLst>
            <a:ext uri="{FF2B5EF4-FFF2-40B4-BE49-F238E27FC236}">
              <a16:creationId xmlns:a16="http://schemas.microsoft.com/office/drawing/2014/main" id="{D3530EF7-FB5F-41E3-AB92-54DAA676D117}"/>
            </a:ext>
          </a:extLst>
        </xdr:cNvPr>
        <xdr:cNvSpPr/>
      </xdr:nvSpPr>
      <xdr:spPr>
        <a:xfrm>
          <a:off x="6921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54</xdr:row>
      <xdr:rowOff>152400</xdr:rowOff>
    </xdr:from>
    <xdr:to>
      <xdr:col>41</xdr:col>
      <xdr:colOff>50800</xdr:colOff>
      <xdr:row>63</xdr:row>
      <xdr:rowOff>95250</xdr:rowOff>
    </xdr:to>
    <xdr:cxnSp macro="">
      <xdr:nvCxnSpPr>
        <xdr:cNvPr id="252" name="直線コネクタ 251">
          <a:extLst>
            <a:ext uri="{FF2B5EF4-FFF2-40B4-BE49-F238E27FC236}">
              <a16:creationId xmlns:a16="http://schemas.microsoft.com/office/drawing/2014/main" id="{771CF9FC-9BAB-4DBE-B379-5A0AC185CF19}"/>
            </a:ext>
          </a:extLst>
        </xdr:cNvPr>
        <xdr:cNvCxnSpPr/>
      </xdr:nvCxnSpPr>
      <xdr:spPr>
        <a:xfrm flipV="1">
          <a:off x="6972300" y="9410700"/>
          <a:ext cx="889000" cy="148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104157</xdr:rowOff>
    </xdr:from>
    <xdr:ext cx="469744" cy="259045"/>
    <xdr:sp macro="" textlink="">
      <xdr:nvSpPr>
        <xdr:cNvPr id="253" name="n_1aveValue【体育館・プール】&#10;一人当たり面積">
          <a:extLst>
            <a:ext uri="{FF2B5EF4-FFF2-40B4-BE49-F238E27FC236}">
              <a16:creationId xmlns:a16="http://schemas.microsoft.com/office/drawing/2014/main" id="{96D1FE10-68C9-41CC-B0F5-003C85809CC2}"/>
            </a:ext>
          </a:extLst>
        </xdr:cNvPr>
        <xdr:cNvSpPr txBox="1"/>
      </xdr:nvSpPr>
      <xdr:spPr>
        <a:xfrm>
          <a:off x="9391727"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109237</xdr:rowOff>
    </xdr:from>
    <xdr:ext cx="469744" cy="259045"/>
    <xdr:sp macro="" textlink="">
      <xdr:nvSpPr>
        <xdr:cNvPr id="254" name="n_2aveValue【体育館・プール】&#10;一人当たり面積">
          <a:extLst>
            <a:ext uri="{FF2B5EF4-FFF2-40B4-BE49-F238E27FC236}">
              <a16:creationId xmlns:a16="http://schemas.microsoft.com/office/drawing/2014/main" id="{FE9AAFEA-69F2-4D01-BC9A-864F241B37DF}"/>
            </a:ext>
          </a:extLst>
        </xdr:cNvPr>
        <xdr:cNvSpPr txBox="1"/>
      </xdr:nvSpPr>
      <xdr:spPr>
        <a:xfrm>
          <a:off x="8515427" y="1056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153687</xdr:rowOff>
    </xdr:from>
    <xdr:ext cx="469744" cy="259045"/>
    <xdr:sp macro="" textlink="">
      <xdr:nvSpPr>
        <xdr:cNvPr id="255" name="n_3aveValue【体育館・プール】&#10;一人当たり面積">
          <a:extLst>
            <a:ext uri="{FF2B5EF4-FFF2-40B4-BE49-F238E27FC236}">
              <a16:creationId xmlns:a16="http://schemas.microsoft.com/office/drawing/2014/main" id="{29D13317-063C-4F1B-8CDD-8A07EBA99DF5}"/>
            </a:ext>
          </a:extLst>
        </xdr:cNvPr>
        <xdr:cNvSpPr txBox="1"/>
      </xdr:nvSpPr>
      <xdr:spPr>
        <a:xfrm>
          <a:off x="7626427" y="107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119397</xdr:rowOff>
    </xdr:from>
    <xdr:ext cx="469744" cy="259045"/>
    <xdr:sp macro="" textlink="">
      <xdr:nvSpPr>
        <xdr:cNvPr id="256" name="n_4aveValue【体育館・プール】&#10;一人当たり面積">
          <a:extLst>
            <a:ext uri="{FF2B5EF4-FFF2-40B4-BE49-F238E27FC236}">
              <a16:creationId xmlns:a16="http://schemas.microsoft.com/office/drawing/2014/main" id="{D271D778-6218-466F-AED4-759E5312EA89}"/>
            </a:ext>
          </a:extLst>
        </xdr:cNvPr>
        <xdr:cNvSpPr txBox="1"/>
      </xdr:nvSpPr>
      <xdr:spPr>
        <a:xfrm>
          <a:off x="6737427" y="1057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133367</xdr:rowOff>
    </xdr:from>
    <xdr:ext cx="469744" cy="259045"/>
    <xdr:sp macro="" textlink="">
      <xdr:nvSpPr>
        <xdr:cNvPr id="257" name="n_1mainValue【体育館・プール】&#10;一人当たり面積">
          <a:extLst>
            <a:ext uri="{FF2B5EF4-FFF2-40B4-BE49-F238E27FC236}">
              <a16:creationId xmlns:a16="http://schemas.microsoft.com/office/drawing/2014/main" id="{03F034E6-9381-4F79-98A1-6CCD39FC1518}"/>
            </a:ext>
          </a:extLst>
        </xdr:cNvPr>
        <xdr:cNvSpPr txBox="1"/>
      </xdr:nvSpPr>
      <xdr:spPr>
        <a:xfrm>
          <a:off x="9391727"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132097</xdr:rowOff>
    </xdr:from>
    <xdr:ext cx="469744" cy="259045"/>
    <xdr:sp macro="" textlink="">
      <xdr:nvSpPr>
        <xdr:cNvPr id="258" name="n_2mainValue【体育館・プール】&#10;一人当たり面積">
          <a:extLst>
            <a:ext uri="{FF2B5EF4-FFF2-40B4-BE49-F238E27FC236}">
              <a16:creationId xmlns:a16="http://schemas.microsoft.com/office/drawing/2014/main" id="{67E1D762-4873-4CFD-B205-D8EB47789A00}"/>
            </a:ext>
          </a:extLst>
        </xdr:cNvPr>
        <xdr:cNvSpPr txBox="1"/>
      </xdr:nvSpPr>
      <xdr:spPr>
        <a:xfrm>
          <a:off x="8515427" y="1093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53</xdr:row>
      <xdr:rowOff>48277</xdr:rowOff>
    </xdr:from>
    <xdr:ext cx="469744" cy="259045"/>
    <xdr:sp macro="" textlink="">
      <xdr:nvSpPr>
        <xdr:cNvPr id="259" name="n_3mainValue【体育館・プール】&#10;一人当たり面積">
          <a:extLst>
            <a:ext uri="{FF2B5EF4-FFF2-40B4-BE49-F238E27FC236}">
              <a16:creationId xmlns:a16="http://schemas.microsoft.com/office/drawing/2014/main" id="{910868DB-8642-4113-8EC5-13ECDE636D34}"/>
            </a:ext>
          </a:extLst>
        </xdr:cNvPr>
        <xdr:cNvSpPr txBox="1"/>
      </xdr:nvSpPr>
      <xdr:spPr>
        <a:xfrm>
          <a:off x="7626427" y="913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137177</xdr:rowOff>
    </xdr:from>
    <xdr:ext cx="469744" cy="259045"/>
    <xdr:sp macro="" textlink="">
      <xdr:nvSpPr>
        <xdr:cNvPr id="260" name="n_4mainValue【体育館・プール】&#10;一人当たり面積">
          <a:extLst>
            <a:ext uri="{FF2B5EF4-FFF2-40B4-BE49-F238E27FC236}">
              <a16:creationId xmlns:a16="http://schemas.microsoft.com/office/drawing/2014/main" id="{BEE7D3BB-0CC2-4B86-9140-DCB665350EBD}"/>
            </a:ext>
          </a:extLst>
        </xdr:cNvPr>
        <xdr:cNvSpPr txBox="1"/>
      </xdr:nvSpPr>
      <xdr:spPr>
        <a:xfrm>
          <a:off x="6737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6957CBB-95A2-4A21-90F1-D410F84663F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2288237-B16B-415C-951B-277B6823C64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F304F987-ECA0-4C45-8D32-649568882A2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2AE2E63F-C4F1-4FA7-A7AE-045B631BAA9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2B5B556-3832-4901-83CD-EF76EB78DD0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F69A091-FED6-4520-8D27-DB0EB61728C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4D001FE-11FE-454E-9515-5C58243A444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9139FC82-BFE9-4D1C-9D83-17573BE5018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EADF6304-8EB2-4C22-85C6-0BC1FDD015F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643E9A64-7CBD-4823-BF64-B5354D44A4E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D85432AE-3B3F-4345-98DA-C62C617C068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018E51D5-592F-49FB-830F-4FC2C23F4C4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7E8EB327-5ECA-4748-8542-5DFA57CAFBE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E0E84D9A-A933-492B-BE74-5F2017812B0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F88291F1-7E00-4401-83F0-DFA760C98AB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EFA88721-EBF3-4F72-8308-EFFC1EF8085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EDEB9189-ACC5-4F6B-B6FA-37277E5887B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A8543379-D473-4640-AA2D-911B6688D42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CF4D662E-118E-4521-AD25-03E3B54647B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5F9B0317-6953-44D1-B98B-0836FFDC018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496691B3-E45F-49DB-9C31-3FEFD6EAD35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5F553C6B-6551-4087-9252-BCC12231095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C565FE0C-766E-430C-999C-3F7A2E76EB3A}"/>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1FD668BD-77C2-4A4A-B972-91CCD6EBFA1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C34394C3-D57D-4749-A19A-E0A2C0A2611F}"/>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42F03918-40B0-443B-A762-87684BE006D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60961</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916654B0-2A71-4F7F-BBF7-2F5D4266F033}"/>
            </a:ext>
          </a:extLst>
        </xdr:cNvPr>
        <xdr:cNvCxnSpPr/>
      </xdr:nvCxnSpPr>
      <xdr:spPr>
        <a:xfrm flipV="1">
          <a:off x="4634865" y="13434061"/>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CEE2DD3B-C68E-4318-8571-8A510CED7B03}"/>
            </a:ext>
          </a:extLst>
        </xdr:cNvPr>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38A3F68B-5EFA-45D5-B672-CA9372F73E46}"/>
            </a:ext>
          </a:extLst>
        </xdr:cNvPr>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7638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C3AE0F65-88FC-4380-979E-0596FB466DDA}"/>
            </a:ext>
          </a:extLst>
        </xdr:cNvPr>
        <xdr:cNvSpPr txBox="1"/>
      </xdr:nvSpPr>
      <xdr:spPr>
        <a:xfrm>
          <a:off x="467360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60961</xdr:rowOff>
    </xdr:from>
    <xdr:to>
      <xdr:col>24</xdr:col>
      <xdr:colOff>152400</xdr:colOff>
      <xdr:row>78</xdr:row>
      <xdr:rowOff>60961</xdr:rowOff>
    </xdr:to>
    <xdr:cxnSp macro="">
      <xdr:nvCxnSpPr>
        <xdr:cNvPr id="291" name="直線コネクタ 290">
          <a:extLst>
            <a:ext uri="{FF2B5EF4-FFF2-40B4-BE49-F238E27FC236}">
              <a16:creationId xmlns:a16="http://schemas.microsoft.com/office/drawing/2014/main" id="{3708B25A-D0C1-4A87-B935-A0A82C25338B}"/>
            </a:ext>
          </a:extLst>
        </xdr:cNvPr>
        <xdr:cNvCxnSpPr/>
      </xdr:nvCxnSpPr>
      <xdr:spPr>
        <a:xfrm>
          <a:off x="4546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117583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BC7E5207-783B-4229-A7AF-9E19B1F4C5EF}"/>
            </a:ext>
          </a:extLst>
        </xdr:cNvPr>
        <xdr:cNvSpPr txBox="1"/>
      </xdr:nvSpPr>
      <xdr:spPr>
        <a:xfrm>
          <a:off x="4673600" y="13662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139156</xdr:rowOff>
    </xdr:from>
    <xdr:to>
      <xdr:col>24</xdr:col>
      <xdr:colOff>114300</xdr:colOff>
      <xdr:row>80</xdr:row>
      <xdr:rowOff>69306</xdr:rowOff>
    </xdr:to>
    <xdr:sp macro="" textlink="">
      <xdr:nvSpPr>
        <xdr:cNvPr id="293" name="フローチャート: 判断 292">
          <a:extLst>
            <a:ext uri="{FF2B5EF4-FFF2-40B4-BE49-F238E27FC236}">
              <a16:creationId xmlns:a16="http://schemas.microsoft.com/office/drawing/2014/main" id="{DE93D097-3865-4363-8591-50B43CFC87FD}"/>
            </a:ext>
          </a:extLst>
        </xdr:cNvPr>
        <xdr:cNvSpPr/>
      </xdr:nvSpPr>
      <xdr:spPr>
        <a:xfrm>
          <a:off x="4584700" y="1368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70576</xdr:rowOff>
    </xdr:from>
    <xdr:to>
      <xdr:col>20</xdr:col>
      <xdr:colOff>38100</xdr:colOff>
      <xdr:row>80</xdr:row>
      <xdr:rowOff>726</xdr:rowOff>
    </xdr:to>
    <xdr:sp macro="" textlink="">
      <xdr:nvSpPr>
        <xdr:cNvPr id="294" name="フローチャート: 判断 293">
          <a:extLst>
            <a:ext uri="{FF2B5EF4-FFF2-40B4-BE49-F238E27FC236}">
              <a16:creationId xmlns:a16="http://schemas.microsoft.com/office/drawing/2014/main" id="{F490C6B7-19BB-4047-9027-85A6476D2F73}"/>
            </a:ext>
          </a:extLst>
        </xdr:cNvPr>
        <xdr:cNvSpPr/>
      </xdr:nvSpPr>
      <xdr:spPr>
        <a:xfrm>
          <a:off x="3746500" y="1361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5262</xdr:rowOff>
    </xdr:from>
    <xdr:to>
      <xdr:col>15</xdr:col>
      <xdr:colOff>101600</xdr:colOff>
      <xdr:row>79</xdr:row>
      <xdr:rowOff>106862</xdr:rowOff>
    </xdr:to>
    <xdr:sp macro="" textlink="">
      <xdr:nvSpPr>
        <xdr:cNvPr id="295" name="フローチャート: 判断 294">
          <a:extLst>
            <a:ext uri="{FF2B5EF4-FFF2-40B4-BE49-F238E27FC236}">
              <a16:creationId xmlns:a16="http://schemas.microsoft.com/office/drawing/2014/main" id="{576E7DBF-9117-4632-BBEF-B34E7FC1A40D}"/>
            </a:ext>
          </a:extLst>
        </xdr:cNvPr>
        <xdr:cNvSpPr/>
      </xdr:nvSpPr>
      <xdr:spPr>
        <a:xfrm>
          <a:off x="285750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a:extLst>
            <a:ext uri="{FF2B5EF4-FFF2-40B4-BE49-F238E27FC236}">
              <a16:creationId xmlns:a16="http://schemas.microsoft.com/office/drawing/2014/main" id="{1942EA19-ACF0-407C-AD68-F261626568BF}"/>
            </a:ext>
          </a:extLst>
        </xdr:cNvPr>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111398</xdr:rowOff>
    </xdr:from>
    <xdr:to>
      <xdr:col>6</xdr:col>
      <xdr:colOff>38100</xdr:colOff>
      <xdr:row>79</xdr:row>
      <xdr:rowOff>41548</xdr:rowOff>
    </xdr:to>
    <xdr:sp macro="" textlink="">
      <xdr:nvSpPr>
        <xdr:cNvPr id="297" name="フローチャート: 判断 296">
          <a:extLst>
            <a:ext uri="{FF2B5EF4-FFF2-40B4-BE49-F238E27FC236}">
              <a16:creationId xmlns:a16="http://schemas.microsoft.com/office/drawing/2014/main" id="{D88980FF-DD31-4B76-B6B2-E4FE65FF7662}"/>
            </a:ext>
          </a:extLst>
        </xdr:cNvPr>
        <xdr:cNvSpPr/>
      </xdr:nvSpPr>
      <xdr:spPr>
        <a:xfrm>
          <a:off x="1079500" y="1348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C0D14CA-2A30-477A-AAC3-999E9CAC8C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A1F4BA5-3C2C-4373-8471-B895B08D65D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D3BE835-8C86-4B30-AD8E-763F3E0320F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7B51AFD-3F90-4DF7-A579-141C33AC06C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3ACA7B7-F2AD-4E43-A25A-A387B0D80EB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77107</xdr:rowOff>
    </xdr:from>
    <xdr:to>
      <xdr:col>24</xdr:col>
      <xdr:colOff>114300</xdr:colOff>
      <xdr:row>80</xdr:row>
      <xdr:rowOff>7257</xdr:rowOff>
    </xdr:to>
    <xdr:sp macro="" textlink="">
      <xdr:nvSpPr>
        <xdr:cNvPr id="303" name="楕円 302">
          <a:extLst>
            <a:ext uri="{FF2B5EF4-FFF2-40B4-BE49-F238E27FC236}">
              <a16:creationId xmlns:a16="http://schemas.microsoft.com/office/drawing/2014/main" id="{8E1578CC-D915-4B34-BD38-002BAA49A417}"/>
            </a:ext>
          </a:extLst>
        </xdr:cNvPr>
        <xdr:cNvSpPr/>
      </xdr:nvSpPr>
      <xdr:spPr>
        <a:xfrm>
          <a:off x="4584700" y="1362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99984</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44A37CCF-F606-475B-B4C6-00412704D58C}"/>
            </a:ext>
          </a:extLst>
        </xdr:cNvPr>
        <xdr:cNvSpPr txBox="1"/>
      </xdr:nvSpPr>
      <xdr:spPr>
        <a:xfrm>
          <a:off x="4673600" y="1347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15058</xdr:rowOff>
    </xdr:from>
    <xdr:to>
      <xdr:col>20</xdr:col>
      <xdr:colOff>38100</xdr:colOff>
      <xdr:row>79</xdr:row>
      <xdr:rowOff>116658</xdr:rowOff>
    </xdr:to>
    <xdr:sp macro="" textlink="">
      <xdr:nvSpPr>
        <xdr:cNvPr id="305" name="楕円 304">
          <a:extLst>
            <a:ext uri="{FF2B5EF4-FFF2-40B4-BE49-F238E27FC236}">
              <a16:creationId xmlns:a16="http://schemas.microsoft.com/office/drawing/2014/main" id="{0F20AC1F-203B-45F2-B8C9-1C0D8469B78D}"/>
            </a:ext>
          </a:extLst>
        </xdr:cNvPr>
        <xdr:cNvSpPr/>
      </xdr:nvSpPr>
      <xdr:spPr>
        <a:xfrm>
          <a:off x="3746500" y="1355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65858</xdr:rowOff>
    </xdr:from>
    <xdr:to>
      <xdr:col>24</xdr:col>
      <xdr:colOff>63500</xdr:colOff>
      <xdr:row>79</xdr:row>
      <xdr:rowOff>127907</xdr:rowOff>
    </xdr:to>
    <xdr:cxnSp macro="">
      <xdr:nvCxnSpPr>
        <xdr:cNvPr id="306" name="直線コネクタ 305">
          <a:extLst>
            <a:ext uri="{FF2B5EF4-FFF2-40B4-BE49-F238E27FC236}">
              <a16:creationId xmlns:a16="http://schemas.microsoft.com/office/drawing/2014/main" id="{3CF24BAB-5ACB-480F-A2AF-EF5EB853AB07}"/>
            </a:ext>
          </a:extLst>
        </xdr:cNvPr>
        <xdr:cNvCxnSpPr/>
      </xdr:nvCxnSpPr>
      <xdr:spPr>
        <a:xfrm>
          <a:off x="3797300" y="13610408"/>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124461</xdr:rowOff>
    </xdr:from>
    <xdr:to>
      <xdr:col>15</xdr:col>
      <xdr:colOff>101600</xdr:colOff>
      <xdr:row>79</xdr:row>
      <xdr:rowOff>54611</xdr:rowOff>
    </xdr:to>
    <xdr:sp macro="" textlink="">
      <xdr:nvSpPr>
        <xdr:cNvPr id="307" name="楕円 306">
          <a:extLst>
            <a:ext uri="{FF2B5EF4-FFF2-40B4-BE49-F238E27FC236}">
              <a16:creationId xmlns:a16="http://schemas.microsoft.com/office/drawing/2014/main" id="{096C590B-CDBA-4703-B640-FCBAA35AF9AF}"/>
            </a:ext>
          </a:extLst>
        </xdr:cNvPr>
        <xdr:cNvSpPr/>
      </xdr:nvSpPr>
      <xdr:spPr>
        <a:xfrm>
          <a:off x="2857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3811</xdr:rowOff>
    </xdr:from>
    <xdr:to>
      <xdr:col>19</xdr:col>
      <xdr:colOff>177800</xdr:colOff>
      <xdr:row>79</xdr:row>
      <xdr:rowOff>65858</xdr:rowOff>
    </xdr:to>
    <xdr:cxnSp macro="">
      <xdr:nvCxnSpPr>
        <xdr:cNvPr id="308" name="直線コネクタ 307">
          <a:extLst>
            <a:ext uri="{FF2B5EF4-FFF2-40B4-BE49-F238E27FC236}">
              <a16:creationId xmlns:a16="http://schemas.microsoft.com/office/drawing/2014/main" id="{A31A0BDB-A6E0-4DDE-AE7F-B978AC008559}"/>
            </a:ext>
          </a:extLst>
        </xdr:cNvPr>
        <xdr:cNvCxnSpPr/>
      </xdr:nvCxnSpPr>
      <xdr:spPr>
        <a:xfrm>
          <a:off x="2908300" y="13548361"/>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165281</xdr:rowOff>
    </xdr:from>
    <xdr:to>
      <xdr:col>10</xdr:col>
      <xdr:colOff>165100</xdr:colOff>
      <xdr:row>80</xdr:row>
      <xdr:rowOff>95431</xdr:rowOff>
    </xdr:to>
    <xdr:sp macro="" textlink="">
      <xdr:nvSpPr>
        <xdr:cNvPr id="309" name="楕円 308">
          <a:extLst>
            <a:ext uri="{FF2B5EF4-FFF2-40B4-BE49-F238E27FC236}">
              <a16:creationId xmlns:a16="http://schemas.microsoft.com/office/drawing/2014/main" id="{796ABBEF-5148-46EF-8478-C67724217725}"/>
            </a:ext>
          </a:extLst>
        </xdr:cNvPr>
        <xdr:cNvSpPr/>
      </xdr:nvSpPr>
      <xdr:spPr>
        <a:xfrm>
          <a:off x="1968500" y="1370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3811</xdr:rowOff>
    </xdr:from>
    <xdr:to>
      <xdr:col>15</xdr:col>
      <xdr:colOff>50800</xdr:colOff>
      <xdr:row>80</xdr:row>
      <xdr:rowOff>44631</xdr:rowOff>
    </xdr:to>
    <xdr:cxnSp macro="">
      <xdr:nvCxnSpPr>
        <xdr:cNvPr id="310" name="直線コネクタ 309">
          <a:extLst>
            <a:ext uri="{FF2B5EF4-FFF2-40B4-BE49-F238E27FC236}">
              <a16:creationId xmlns:a16="http://schemas.microsoft.com/office/drawing/2014/main" id="{37AD9F41-718A-4683-AC7E-562A10759820}"/>
            </a:ext>
          </a:extLst>
        </xdr:cNvPr>
        <xdr:cNvCxnSpPr/>
      </xdr:nvCxnSpPr>
      <xdr:spPr>
        <a:xfrm flipV="1">
          <a:off x="2019300" y="13548361"/>
          <a:ext cx="889000" cy="2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52614</xdr:rowOff>
    </xdr:from>
    <xdr:to>
      <xdr:col>6</xdr:col>
      <xdr:colOff>38100</xdr:colOff>
      <xdr:row>80</xdr:row>
      <xdr:rowOff>154214</xdr:rowOff>
    </xdr:to>
    <xdr:sp macro="" textlink="">
      <xdr:nvSpPr>
        <xdr:cNvPr id="311" name="楕円 310">
          <a:extLst>
            <a:ext uri="{FF2B5EF4-FFF2-40B4-BE49-F238E27FC236}">
              <a16:creationId xmlns:a16="http://schemas.microsoft.com/office/drawing/2014/main" id="{22C2C2D6-2B70-472C-9A9F-C8F80994A8D1}"/>
            </a:ext>
          </a:extLst>
        </xdr:cNvPr>
        <xdr:cNvSpPr/>
      </xdr:nvSpPr>
      <xdr:spPr>
        <a:xfrm>
          <a:off x="1079500" y="137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44631</xdr:rowOff>
    </xdr:from>
    <xdr:to>
      <xdr:col>10</xdr:col>
      <xdr:colOff>114300</xdr:colOff>
      <xdr:row>80</xdr:row>
      <xdr:rowOff>103414</xdr:rowOff>
    </xdr:to>
    <xdr:cxnSp macro="">
      <xdr:nvCxnSpPr>
        <xdr:cNvPr id="312" name="直線コネクタ 311">
          <a:extLst>
            <a:ext uri="{FF2B5EF4-FFF2-40B4-BE49-F238E27FC236}">
              <a16:creationId xmlns:a16="http://schemas.microsoft.com/office/drawing/2014/main" id="{39402632-7782-4251-891B-EB9C2B460D86}"/>
            </a:ext>
          </a:extLst>
        </xdr:cNvPr>
        <xdr:cNvCxnSpPr/>
      </xdr:nvCxnSpPr>
      <xdr:spPr>
        <a:xfrm flipV="1">
          <a:off x="1130300" y="1376063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163303</xdr:rowOff>
    </xdr:from>
    <xdr:ext cx="405111" cy="259045"/>
    <xdr:sp macro="" textlink="">
      <xdr:nvSpPr>
        <xdr:cNvPr id="313" name="n_1aveValue【福祉施設】&#10;有形固定資産減価償却率">
          <a:extLst>
            <a:ext uri="{FF2B5EF4-FFF2-40B4-BE49-F238E27FC236}">
              <a16:creationId xmlns:a16="http://schemas.microsoft.com/office/drawing/2014/main" id="{6AD29CC8-8466-4529-AAA2-CA041A92421A}"/>
            </a:ext>
          </a:extLst>
        </xdr:cNvPr>
        <xdr:cNvSpPr txBox="1"/>
      </xdr:nvSpPr>
      <xdr:spPr>
        <a:xfrm>
          <a:off x="3582044" y="13707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97989</xdr:rowOff>
    </xdr:from>
    <xdr:ext cx="405111" cy="259045"/>
    <xdr:sp macro="" textlink="">
      <xdr:nvSpPr>
        <xdr:cNvPr id="314" name="n_2aveValue【福祉施設】&#10;有形固定資産減価償却率">
          <a:extLst>
            <a:ext uri="{FF2B5EF4-FFF2-40B4-BE49-F238E27FC236}">
              <a16:creationId xmlns:a16="http://schemas.microsoft.com/office/drawing/2014/main" id="{F7C25A3B-CDA4-4531-AD67-A7866D65581D}"/>
            </a:ext>
          </a:extLst>
        </xdr:cNvPr>
        <xdr:cNvSpPr txBox="1"/>
      </xdr:nvSpPr>
      <xdr:spPr>
        <a:xfrm>
          <a:off x="2705744" y="13642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93997</xdr:rowOff>
    </xdr:from>
    <xdr:ext cx="405111" cy="259045"/>
    <xdr:sp macro="" textlink="">
      <xdr:nvSpPr>
        <xdr:cNvPr id="315" name="n_3aveValue【福祉施設】&#10;有形固定資産減価償却率">
          <a:extLst>
            <a:ext uri="{FF2B5EF4-FFF2-40B4-BE49-F238E27FC236}">
              <a16:creationId xmlns:a16="http://schemas.microsoft.com/office/drawing/2014/main" id="{A3B02712-334B-4E40-AD38-C4FA18284568}"/>
            </a:ext>
          </a:extLst>
        </xdr:cNvPr>
        <xdr:cNvSpPr txBox="1"/>
      </xdr:nvSpPr>
      <xdr:spPr>
        <a:xfrm>
          <a:off x="1816744"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58075</xdr:rowOff>
    </xdr:from>
    <xdr:ext cx="405111" cy="259045"/>
    <xdr:sp macro="" textlink="">
      <xdr:nvSpPr>
        <xdr:cNvPr id="316" name="n_4aveValue【福祉施設】&#10;有形固定資産減価償却率">
          <a:extLst>
            <a:ext uri="{FF2B5EF4-FFF2-40B4-BE49-F238E27FC236}">
              <a16:creationId xmlns:a16="http://schemas.microsoft.com/office/drawing/2014/main" id="{7F080D0B-ADE3-46D6-BF6D-412136E413A7}"/>
            </a:ext>
          </a:extLst>
        </xdr:cNvPr>
        <xdr:cNvSpPr txBox="1"/>
      </xdr:nvSpPr>
      <xdr:spPr>
        <a:xfrm>
          <a:off x="927744" y="1325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133185</xdr:rowOff>
    </xdr:from>
    <xdr:ext cx="405111" cy="259045"/>
    <xdr:sp macro="" textlink="">
      <xdr:nvSpPr>
        <xdr:cNvPr id="317" name="n_1mainValue【福祉施設】&#10;有形固定資産減価償却率">
          <a:extLst>
            <a:ext uri="{FF2B5EF4-FFF2-40B4-BE49-F238E27FC236}">
              <a16:creationId xmlns:a16="http://schemas.microsoft.com/office/drawing/2014/main" id="{2568DB59-2F4F-409D-AD4C-429D34B25A24}"/>
            </a:ext>
          </a:extLst>
        </xdr:cNvPr>
        <xdr:cNvSpPr txBox="1"/>
      </xdr:nvSpPr>
      <xdr:spPr>
        <a:xfrm>
          <a:off x="3582044" y="1333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71138</xdr:rowOff>
    </xdr:from>
    <xdr:ext cx="405111" cy="259045"/>
    <xdr:sp macro="" textlink="">
      <xdr:nvSpPr>
        <xdr:cNvPr id="318" name="n_2mainValue【福祉施設】&#10;有形固定資産減価償却率">
          <a:extLst>
            <a:ext uri="{FF2B5EF4-FFF2-40B4-BE49-F238E27FC236}">
              <a16:creationId xmlns:a16="http://schemas.microsoft.com/office/drawing/2014/main" id="{005BD627-906E-4EEF-B023-CFBAF615AD37}"/>
            </a:ext>
          </a:extLst>
        </xdr:cNvPr>
        <xdr:cNvSpPr txBox="1"/>
      </xdr:nvSpPr>
      <xdr:spPr>
        <a:xfrm>
          <a:off x="2705744" y="1327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86558</xdr:rowOff>
    </xdr:from>
    <xdr:ext cx="405111" cy="259045"/>
    <xdr:sp macro="" textlink="">
      <xdr:nvSpPr>
        <xdr:cNvPr id="319" name="n_3mainValue【福祉施設】&#10;有形固定資産減価償却率">
          <a:extLst>
            <a:ext uri="{FF2B5EF4-FFF2-40B4-BE49-F238E27FC236}">
              <a16:creationId xmlns:a16="http://schemas.microsoft.com/office/drawing/2014/main" id="{C1FFA051-D1E9-4089-8A55-B2226E1BCEA7}"/>
            </a:ext>
          </a:extLst>
        </xdr:cNvPr>
        <xdr:cNvSpPr txBox="1"/>
      </xdr:nvSpPr>
      <xdr:spPr>
        <a:xfrm>
          <a:off x="1816744" y="1380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145341</xdr:rowOff>
    </xdr:from>
    <xdr:ext cx="405111" cy="259045"/>
    <xdr:sp macro="" textlink="">
      <xdr:nvSpPr>
        <xdr:cNvPr id="320" name="n_4mainValue【福祉施設】&#10;有形固定資産減価償却率">
          <a:extLst>
            <a:ext uri="{FF2B5EF4-FFF2-40B4-BE49-F238E27FC236}">
              <a16:creationId xmlns:a16="http://schemas.microsoft.com/office/drawing/2014/main" id="{35AB7E26-33DD-4208-BC21-B839894AE503}"/>
            </a:ext>
          </a:extLst>
        </xdr:cNvPr>
        <xdr:cNvSpPr txBox="1"/>
      </xdr:nvSpPr>
      <xdr:spPr>
        <a:xfrm>
          <a:off x="927744" y="1386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B43AC5E-438F-4F30-99B3-F266E4CD979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DDC4EAF-BD08-4572-AD64-FC0405DBDE9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60022845-93F3-49A6-9286-D007E2DB052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7F37BC1-5040-49E3-B268-88C6C0F7E7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7AAA051-B7B1-4E68-9178-EABBF87A420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146BA2A-C7CC-4798-9754-57271D6EC61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8508166-E49D-4C35-BFB6-AA7113810C6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C041E2F-336C-4D94-9F1F-35D3CDDCAEE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2084DD8-2EDD-4248-B17D-957CF97E47F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3BC14FA-DE41-47A0-83CD-70959A52D7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C2B4EBFB-9478-4559-A45E-DDA03E1DA91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A2F66A6D-35FE-4AEB-BDB3-434B2958A57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2A7A7881-1022-4B2D-A9D8-66B6768C13E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150E0B33-BEE3-4C8C-9492-3EF13619F05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52390460-9498-4330-8759-3556AABB407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6B089A21-DA50-41EF-BB24-24657EB1829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A0D1DC7C-3C59-4837-AD7A-9D99306416C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EA886DBC-EE20-4D71-9C0C-AF8DD9BA66A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DBCB3DD4-25CA-46A8-B80F-76942CC992A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160D0E98-912C-4534-A6F0-F4D5E0A5F20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0B1EEA3-1FAA-48FF-8AD0-A539AE6877D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3260A26C-D8B2-4525-AC07-445B24A6280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94AF7AF-2221-4B28-856F-79DE410C844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E17FE89B-DB7E-4994-AF6A-C4ABF8A36473}"/>
            </a:ext>
          </a:extLst>
        </xdr:cNvPr>
        <xdr:cNvCxnSpPr/>
      </xdr:nvCxnSpPr>
      <xdr:spPr>
        <a:xfrm flipV="1">
          <a:off x="10476865" y="132892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45" name="【福祉施設】&#10;一人当たり面積最小値テキスト">
          <a:extLst>
            <a:ext uri="{FF2B5EF4-FFF2-40B4-BE49-F238E27FC236}">
              <a16:creationId xmlns:a16="http://schemas.microsoft.com/office/drawing/2014/main" id="{992858EB-1DAD-45D3-8436-A898534F5D3C}"/>
            </a:ext>
          </a:extLst>
        </xdr:cNvPr>
        <xdr:cNvSpPr txBox="1"/>
      </xdr:nvSpPr>
      <xdr:spPr>
        <a:xfrm>
          <a:off x="10515600"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5BC02EF0-2EFB-45A1-923B-F6E17C2990CF}"/>
            </a:ext>
          </a:extLst>
        </xdr:cNvPr>
        <xdr:cNvCxnSpPr/>
      </xdr:nvCxnSpPr>
      <xdr:spPr>
        <a:xfrm>
          <a:off x="10388600" y="1479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47" name="【福祉施設】&#10;一人当たり面積最大値テキスト">
          <a:extLst>
            <a:ext uri="{FF2B5EF4-FFF2-40B4-BE49-F238E27FC236}">
              <a16:creationId xmlns:a16="http://schemas.microsoft.com/office/drawing/2014/main" id="{81CA19A2-C994-4BF2-80F8-57159D86F351}"/>
            </a:ext>
          </a:extLst>
        </xdr:cNvPr>
        <xdr:cNvSpPr txBox="1"/>
      </xdr:nvSpPr>
      <xdr:spPr>
        <a:xfrm>
          <a:off x="10515600" y="1306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C46B2F4D-A1F9-461D-AA67-D89EB1F87BEB}"/>
            </a:ext>
          </a:extLst>
        </xdr:cNvPr>
        <xdr:cNvCxnSpPr/>
      </xdr:nvCxnSpPr>
      <xdr:spPr>
        <a:xfrm>
          <a:off x="10388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124477</xdr:rowOff>
    </xdr:from>
    <xdr:ext cx="469744" cy="259045"/>
    <xdr:sp macro="" textlink="">
      <xdr:nvSpPr>
        <xdr:cNvPr id="349" name="【福祉施設】&#10;一人当たり面積平均値テキスト">
          <a:extLst>
            <a:ext uri="{FF2B5EF4-FFF2-40B4-BE49-F238E27FC236}">
              <a16:creationId xmlns:a16="http://schemas.microsoft.com/office/drawing/2014/main" id="{A1AEEC8B-832D-46E7-9F93-4A68857BAC19}"/>
            </a:ext>
          </a:extLst>
        </xdr:cNvPr>
        <xdr:cNvSpPr txBox="1"/>
      </xdr:nvSpPr>
      <xdr:spPr>
        <a:xfrm>
          <a:off x="10515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2C2D170B-08B3-4F83-84A6-8C945DE6C6F1}"/>
            </a:ext>
          </a:extLst>
        </xdr:cNvPr>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51" name="フローチャート: 判断 350">
          <a:extLst>
            <a:ext uri="{FF2B5EF4-FFF2-40B4-BE49-F238E27FC236}">
              <a16:creationId xmlns:a16="http://schemas.microsoft.com/office/drawing/2014/main" id="{648D28BB-5340-419F-A8CD-7D8DC67BE83A}"/>
            </a:ext>
          </a:extLst>
        </xdr:cNvPr>
        <xdr:cNvSpPr/>
      </xdr:nvSpPr>
      <xdr:spPr>
        <a:xfrm>
          <a:off x="9588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52" name="フローチャート: 判断 351">
          <a:extLst>
            <a:ext uri="{FF2B5EF4-FFF2-40B4-BE49-F238E27FC236}">
              <a16:creationId xmlns:a16="http://schemas.microsoft.com/office/drawing/2014/main" id="{2F49450A-8AA7-4A8F-96C0-93B7BE7B2BF6}"/>
            </a:ext>
          </a:extLst>
        </xdr:cNvPr>
        <xdr:cNvSpPr/>
      </xdr:nvSpPr>
      <xdr:spPr>
        <a:xfrm>
          <a:off x="8699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a:extLst>
            <a:ext uri="{FF2B5EF4-FFF2-40B4-BE49-F238E27FC236}">
              <a16:creationId xmlns:a16="http://schemas.microsoft.com/office/drawing/2014/main" id="{FCF95AB2-2FB2-4DF2-B2EE-0D7057E5CB7E}"/>
            </a:ext>
          </a:extLst>
        </xdr:cNvPr>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a:extLst>
            <a:ext uri="{FF2B5EF4-FFF2-40B4-BE49-F238E27FC236}">
              <a16:creationId xmlns:a16="http://schemas.microsoft.com/office/drawing/2014/main" id="{9B16F4F4-B9A7-4F26-992E-0892109D7C6B}"/>
            </a:ext>
          </a:extLst>
        </xdr:cNvPr>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E9E21CA-6A7A-416A-AA3F-0FE37AE22AD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FF3295C-EB22-4B04-863C-19421F9A7BD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42007B5-12C0-47BD-B223-0CD27E9EEB4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12D05D0-01E5-45FE-8030-6A12C6F5CE9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447B55E-073F-4EDD-84FB-A55ABB51F7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166370</xdr:rowOff>
    </xdr:from>
    <xdr:to>
      <xdr:col>55</xdr:col>
      <xdr:colOff>50800</xdr:colOff>
      <xdr:row>86</xdr:row>
      <xdr:rowOff>96520</xdr:rowOff>
    </xdr:to>
    <xdr:sp macro="" textlink="">
      <xdr:nvSpPr>
        <xdr:cNvPr id="360" name="楕円 359">
          <a:extLst>
            <a:ext uri="{FF2B5EF4-FFF2-40B4-BE49-F238E27FC236}">
              <a16:creationId xmlns:a16="http://schemas.microsoft.com/office/drawing/2014/main" id="{BA383E99-CDE2-4655-AC0B-5E96609126CC}"/>
            </a:ext>
          </a:extLst>
        </xdr:cNvPr>
        <xdr:cNvSpPr/>
      </xdr:nvSpPr>
      <xdr:spPr>
        <a:xfrm>
          <a:off x="104267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81297</xdr:rowOff>
    </xdr:from>
    <xdr:ext cx="469744" cy="259045"/>
    <xdr:sp macro="" textlink="">
      <xdr:nvSpPr>
        <xdr:cNvPr id="361" name="【福祉施設】&#10;一人当たり面積該当値テキスト">
          <a:extLst>
            <a:ext uri="{FF2B5EF4-FFF2-40B4-BE49-F238E27FC236}">
              <a16:creationId xmlns:a16="http://schemas.microsoft.com/office/drawing/2014/main" id="{F8ADF061-901B-453F-8C88-62E9A057D3FC}"/>
            </a:ext>
          </a:extLst>
        </xdr:cNvPr>
        <xdr:cNvSpPr txBox="1"/>
      </xdr:nvSpPr>
      <xdr:spPr>
        <a:xfrm>
          <a:off x="10515600" y="1465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158750</xdr:rowOff>
    </xdr:from>
    <xdr:to>
      <xdr:col>50</xdr:col>
      <xdr:colOff>165100</xdr:colOff>
      <xdr:row>86</xdr:row>
      <xdr:rowOff>88900</xdr:rowOff>
    </xdr:to>
    <xdr:sp macro="" textlink="">
      <xdr:nvSpPr>
        <xdr:cNvPr id="362" name="楕円 361">
          <a:extLst>
            <a:ext uri="{FF2B5EF4-FFF2-40B4-BE49-F238E27FC236}">
              <a16:creationId xmlns:a16="http://schemas.microsoft.com/office/drawing/2014/main" id="{4CE0FA10-D31C-4E61-9A68-46ADA59977C3}"/>
            </a:ext>
          </a:extLst>
        </xdr:cNvPr>
        <xdr:cNvSpPr/>
      </xdr:nvSpPr>
      <xdr:spPr>
        <a:xfrm>
          <a:off x="958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38100</xdr:rowOff>
    </xdr:from>
    <xdr:to>
      <xdr:col>55</xdr:col>
      <xdr:colOff>0</xdr:colOff>
      <xdr:row>86</xdr:row>
      <xdr:rowOff>45720</xdr:rowOff>
    </xdr:to>
    <xdr:cxnSp macro="">
      <xdr:nvCxnSpPr>
        <xdr:cNvPr id="363" name="直線コネクタ 362">
          <a:extLst>
            <a:ext uri="{FF2B5EF4-FFF2-40B4-BE49-F238E27FC236}">
              <a16:creationId xmlns:a16="http://schemas.microsoft.com/office/drawing/2014/main" id="{B8332D54-3E14-4C1F-BE56-AA95B53EEC96}"/>
            </a:ext>
          </a:extLst>
        </xdr:cNvPr>
        <xdr:cNvCxnSpPr/>
      </xdr:nvCxnSpPr>
      <xdr:spPr>
        <a:xfrm>
          <a:off x="9639300" y="147828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364" name="楕円 363">
          <a:extLst>
            <a:ext uri="{FF2B5EF4-FFF2-40B4-BE49-F238E27FC236}">
              <a16:creationId xmlns:a16="http://schemas.microsoft.com/office/drawing/2014/main" id="{C17DB47C-CA50-4644-A12F-B5B927BB728E}"/>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38100</xdr:rowOff>
    </xdr:to>
    <xdr:cxnSp macro="">
      <xdr:nvCxnSpPr>
        <xdr:cNvPr id="365" name="直線コネクタ 364">
          <a:extLst>
            <a:ext uri="{FF2B5EF4-FFF2-40B4-BE49-F238E27FC236}">
              <a16:creationId xmlns:a16="http://schemas.microsoft.com/office/drawing/2014/main" id="{597D0793-C824-4152-B1C1-C1F61C2709A5}"/>
            </a:ext>
          </a:extLst>
        </xdr:cNvPr>
        <xdr:cNvCxnSpPr/>
      </xdr:nvCxnSpPr>
      <xdr:spPr>
        <a:xfrm>
          <a:off x="875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17780</xdr:rowOff>
    </xdr:from>
    <xdr:to>
      <xdr:col>41</xdr:col>
      <xdr:colOff>101600</xdr:colOff>
      <xdr:row>82</xdr:row>
      <xdr:rowOff>119380</xdr:rowOff>
    </xdr:to>
    <xdr:sp macro="" textlink="">
      <xdr:nvSpPr>
        <xdr:cNvPr id="366" name="楕円 365">
          <a:extLst>
            <a:ext uri="{FF2B5EF4-FFF2-40B4-BE49-F238E27FC236}">
              <a16:creationId xmlns:a16="http://schemas.microsoft.com/office/drawing/2014/main" id="{8C50553A-7CA3-4D03-930A-45F1BEAF1AB9}"/>
            </a:ext>
          </a:extLst>
        </xdr:cNvPr>
        <xdr:cNvSpPr/>
      </xdr:nvSpPr>
      <xdr:spPr>
        <a:xfrm>
          <a:off x="78105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68580</xdr:rowOff>
    </xdr:from>
    <xdr:to>
      <xdr:col>45</xdr:col>
      <xdr:colOff>177800</xdr:colOff>
      <xdr:row>86</xdr:row>
      <xdr:rowOff>38100</xdr:rowOff>
    </xdr:to>
    <xdr:cxnSp macro="">
      <xdr:nvCxnSpPr>
        <xdr:cNvPr id="367" name="直線コネクタ 366">
          <a:extLst>
            <a:ext uri="{FF2B5EF4-FFF2-40B4-BE49-F238E27FC236}">
              <a16:creationId xmlns:a16="http://schemas.microsoft.com/office/drawing/2014/main" id="{53793C4D-285D-40D7-81DB-D3AF8CE3C49A}"/>
            </a:ext>
          </a:extLst>
        </xdr:cNvPr>
        <xdr:cNvCxnSpPr/>
      </xdr:nvCxnSpPr>
      <xdr:spPr>
        <a:xfrm>
          <a:off x="7861300" y="14127480"/>
          <a:ext cx="889000" cy="65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86361</xdr:rowOff>
    </xdr:from>
    <xdr:to>
      <xdr:col>36</xdr:col>
      <xdr:colOff>165100</xdr:colOff>
      <xdr:row>83</xdr:row>
      <xdr:rowOff>16511</xdr:rowOff>
    </xdr:to>
    <xdr:sp macro="" textlink="">
      <xdr:nvSpPr>
        <xdr:cNvPr id="368" name="楕円 367">
          <a:extLst>
            <a:ext uri="{FF2B5EF4-FFF2-40B4-BE49-F238E27FC236}">
              <a16:creationId xmlns:a16="http://schemas.microsoft.com/office/drawing/2014/main" id="{B08F442F-CC5E-4C2F-BC18-466D3ADC6BDC}"/>
            </a:ext>
          </a:extLst>
        </xdr:cNvPr>
        <xdr:cNvSpPr/>
      </xdr:nvSpPr>
      <xdr:spPr>
        <a:xfrm>
          <a:off x="6921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68580</xdr:rowOff>
    </xdr:from>
    <xdr:to>
      <xdr:col>41</xdr:col>
      <xdr:colOff>50800</xdr:colOff>
      <xdr:row>82</xdr:row>
      <xdr:rowOff>137161</xdr:rowOff>
    </xdr:to>
    <xdr:cxnSp macro="">
      <xdr:nvCxnSpPr>
        <xdr:cNvPr id="369" name="直線コネクタ 368">
          <a:extLst>
            <a:ext uri="{FF2B5EF4-FFF2-40B4-BE49-F238E27FC236}">
              <a16:creationId xmlns:a16="http://schemas.microsoft.com/office/drawing/2014/main" id="{DDABCAFC-9905-4394-9CD2-ADC4C1D13CCA}"/>
            </a:ext>
          </a:extLst>
        </xdr:cNvPr>
        <xdr:cNvCxnSpPr/>
      </xdr:nvCxnSpPr>
      <xdr:spPr>
        <a:xfrm flipV="1">
          <a:off x="6972300" y="141274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71138</xdr:rowOff>
    </xdr:from>
    <xdr:ext cx="469744" cy="259045"/>
    <xdr:sp macro="" textlink="">
      <xdr:nvSpPr>
        <xdr:cNvPr id="370" name="n_1aveValue【福祉施設】&#10;一人当たり面積">
          <a:extLst>
            <a:ext uri="{FF2B5EF4-FFF2-40B4-BE49-F238E27FC236}">
              <a16:creationId xmlns:a16="http://schemas.microsoft.com/office/drawing/2014/main" id="{AC5241FA-AFE6-4F58-ADD8-4E4BABB5694E}"/>
            </a:ext>
          </a:extLst>
        </xdr:cNvPr>
        <xdr:cNvSpPr txBox="1"/>
      </xdr:nvSpPr>
      <xdr:spPr>
        <a:xfrm>
          <a:off x="9391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63516</xdr:rowOff>
    </xdr:from>
    <xdr:ext cx="469744" cy="259045"/>
    <xdr:sp macro="" textlink="">
      <xdr:nvSpPr>
        <xdr:cNvPr id="371" name="n_2aveValue【福祉施設】&#10;一人当たり面積">
          <a:extLst>
            <a:ext uri="{FF2B5EF4-FFF2-40B4-BE49-F238E27FC236}">
              <a16:creationId xmlns:a16="http://schemas.microsoft.com/office/drawing/2014/main" id="{02E6AA35-67C1-43E3-A89E-4F848B31D108}"/>
            </a:ext>
          </a:extLst>
        </xdr:cNvPr>
        <xdr:cNvSpPr txBox="1"/>
      </xdr:nvSpPr>
      <xdr:spPr>
        <a:xfrm>
          <a:off x="8515427" y="1395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163847</xdr:rowOff>
    </xdr:from>
    <xdr:ext cx="469744" cy="259045"/>
    <xdr:sp macro="" textlink="">
      <xdr:nvSpPr>
        <xdr:cNvPr id="372" name="n_3aveValue【福祉施設】&#10;一人当たり面積">
          <a:extLst>
            <a:ext uri="{FF2B5EF4-FFF2-40B4-BE49-F238E27FC236}">
              <a16:creationId xmlns:a16="http://schemas.microsoft.com/office/drawing/2014/main" id="{32A12DD8-E3C9-480E-BBD8-0F40E65E9689}"/>
            </a:ext>
          </a:extLst>
        </xdr:cNvPr>
        <xdr:cNvSpPr txBox="1"/>
      </xdr:nvSpPr>
      <xdr:spPr>
        <a:xfrm>
          <a:off x="7626427" y="1422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30497</xdr:rowOff>
    </xdr:from>
    <xdr:ext cx="469744" cy="259045"/>
    <xdr:sp macro="" textlink="">
      <xdr:nvSpPr>
        <xdr:cNvPr id="373" name="n_4aveValue【福祉施設】&#10;一人当たり面積">
          <a:extLst>
            <a:ext uri="{FF2B5EF4-FFF2-40B4-BE49-F238E27FC236}">
              <a16:creationId xmlns:a16="http://schemas.microsoft.com/office/drawing/2014/main" id="{5714AC28-9B68-4C70-9CC7-B8715496A20E}"/>
            </a:ext>
          </a:extLst>
        </xdr:cNvPr>
        <xdr:cNvSpPr txBox="1"/>
      </xdr:nvSpPr>
      <xdr:spPr>
        <a:xfrm>
          <a:off x="6737427" y="1426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80027</xdr:rowOff>
    </xdr:from>
    <xdr:ext cx="469744" cy="259045"/>
    <xdr:sp macro="" textlink="">
      <xdr:nvSpPr>
        <xdr:cNvPr id="374" name="n_1mainValue【福祉施設】&#10;一人当たり面積">
          <a:extLst>
            <a:ext uri="{FF2B5EF4-FFF2-40B4-BE49-F238E27FC236}">
              <a16:creationId xmlns:a16="http://schemas.microsoft.com/office/drawing/2014/main" id="{64D29ECA-F6DF-4A5B-9389-46AB7ECCB7CE}"/>
            </a:ext>
          </a:extLst>
        </xdr:cNvPr>
        <xdr:cNvSpPr txBox="1"/>
      </xdr:nvSpPr>
      <xdr:spPr>
        <a:xfrm>
          <a:off x="9391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375" name="n_2mainValue【福祉施設】&#10;一人当たり面積">
          <a:extLst>
            <a:ext uri="{FF2B5EF4-FFF2-40B4-BE49-F238E27FC236}">
              <a16:creationId xmlns:a16="http://schemas.microsoft.com/office/drawing/2014/main" id="{448C3DD8-77E2-4582-B38E-63292DDDECAB}"/>
            </a:ext>
          </a:extLst>
        </xdr:cNvPr>
        <xdr:cNvSpPr txBox="1"/>
      </xdr:nvSpPr>
      <xdr:spPr>
        <a:xfrm>
          <a:off x="851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135907</xdr:rowOff>
    </xdr:from>
    <xdr:ext cx="469744" cy="259045"/>
    <xdr:sp macro="" textlink="">
      <xdr:nvSpPr>
        <xdr:cNvPr id="376" name="n_3mainValue【福祉施設】&#10;一人当たり面積">
          <a:extLst>
            <a:ext uri="{FF2B5EF4-FFF2-40B4-BE49-F238E27FC236}">
              <a16:creationId xmlns:a16="http://schemas.microsoft.com/office/drawing/2014/main" id="{5C96E6F2-5AF6-489B-9348-356A28351D90}"/>
            </a:ext>
          </a:extLst>
        </xdr:cNvPr>
        <xdr:cNvSpPr txBox="1"/>
      </xdr:nvSpPr>
      <xdr:spPr>
        <a:xfrm>
          <a:off x="76264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33038</xdr:rowOff>
    </xdr:from>
    <xdr:ext cx="469744" cy="259045"/>
    <xdr:sp macro="" textlink="">
      <xdr:nvSpPr>
        <xdr:cNvPr id="377" name="n_4mainValue【福祉施設】&#10;一人当たり面積">
          <a:extLst>
            <a:ext uri="{FF2B5EF4-FFF2-40B4-BE49-F238E27FC236}">
              <a16:creationId xmlns:a16="http://schemas.microsoft.com/office/drawing/2014/main" id="{A188879C-9370-43D7-B762-1DBF201F5E34}"/>
            </a:ext>
          </a:extLst>
        </xdr:cNvPr>
        <xdr:cNvSpPr txBox="1"/>
      </xdr:nvSpPr>
      <xdr:spPr>
        <a:xfrm>
          <a:off x="6737427" y="1392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D5CF846-21C8-4527-9464-C7DB69B3A2B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488DE10-285F-42F7-A225-20DA13C8C57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5635ED1-F3A5-494F-BF2F-C528BFF70CB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2FA7FAF8-C7E8-40B4-ACC2-A681FE13838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BC2AEF7D-61F8-4F2B-A710-F83623FEFFD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3892A12-669B-478A-A083-6FE7170927B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5A8A336-4EF7-4BDD-B16A-7CE37A54F28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C830BA6-AB4F-4587-9D6A-B1D748E3D17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41E8EE3D-2EF0-41C1-BA2E-B079A720276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4D5F50BE-0000-4842-AF15-74AD173A3A1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E8C5F407-9CA6-404C-878D-F6E552D41C7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6012427F-A148-4FD0-9F27-D561410456E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DA4A09FA-B415-49A2-AA47-91C0C2AD88A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14AE5DD2-2050-4EE0-9628-6BC7FAC8AA9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CAD68F1-9115-4A37-85CD-1D8F1D71C0B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EB5B1DD6-748D-4646-BD41-0E17E84444B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9E473F1E-4225-4963-AD23-7556E0C904B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2C871481-98E7-4396-91C7-A0610AA2EB7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7C1CBF2C-CB96-4388-838C-581605887B0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CCEC5690-0342-44B3-BBBB-48B30BEED64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BBDFF71C-9B33-4BF3-8A25-DAC77F0DF78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C40D5326-23C8-43DF-934F-B3331F8CCDD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FDAF6A2F-58BC-4C17-BE30-C2F75E882C6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861D42BD-8035-4A17-AE6D-71D1DEEF606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1FA390C8-9134-44ED-A928-827D6192214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CF5810D8-7BB7-4D77-9739-86AF0DCCDA08}"/>
            </a:ext>
          </a:extLst>
        </xdr:cNvPr>
        <xdr:cNvCxnSpPr/>
      </xdr:nvCxnSpPr>
      <xdr:spPr>
        <a:xfrm flipV="1">
          <a:off x="4634865" y="17293045"/>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746C44F9-E085-416B-98B0-4906A2FD196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B8DE02D5-8296-41B8-A2EB-C9F0AB4DBE4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25697BE4-92D9-49E0-8943-9CCDCCC9FED1}"/>
            </a:ext>
          </a:extLst>
        </xdr:cNvPr>
        <xdr:cNvSpPr txBox="1"/>
      </xdr:nvSpPr>
      <xdr:spPr>
        <a:xfrm>
          <a:off x="4673600" y="1706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407" name="直線コネクタ 406">
          <a:extLst>
            <a:ext uri="{FF2B5EF4-FFF2-40B4-BE49-F238E27FC236}">
              <a16:creationId xmlns:a16="http://schemas.microsoft.com/office/drawing/2014/main" id="{C758EA89-F20A-451E-9EB9-B3887ECF441B}"/>
            </a:ext>
          </a:extLst>
        </xdr:cNvPr>
        <xdr:cNvCxnSpPr/>
      </xdr:nvCxnSpPr>
      <xdr:spPr>
        <a:xfrm>
          <a:off x="4546600" y="1729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62609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300CEE6D-0985-40E9-A241-65C5D758FDA5}"/>
            </a:ext>
          </a:extLst>
        </xdr:cNvPr>
        <xdr:cNvSpPr txBox="1"/>
      </xdr:nvSpPr>
      <xdr:spPr>
        <a:xfrm>
          <a:off x="4673600" y="17893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9" name="フローチャート: 判断 408">
          <a:extLst>
            <a:ext uri="{FF2B5EF4-FFF2-40B4-BE49-F238E27FC236}">
              <a16:creationId xmlns:a16="http://schemas.microsoft.com/office/drawing/2014/main" id="{83E8B352-B632-4978-B5F4-A2D6CA87747D}"/>
            </a:ext>
          </a:extLst>
        </xdr:cNvPr>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A56F79C5-A6B3-4CFD-93F2-771B206CDB98}"/>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11" name="フローチャート: 判断 410">
          <a:extLst>
            <a:ext uri="{FF2B5EF4-FFF2-40B4-BE49-F238E27FC236}">
              <a16:creationId xmlns:a16="http://schemas.microsoft.com/office/drawing/2014/main" id="{4C8255BC-3AB5-494D-A254-344A0FD92909}"/>
            </a:ext>
          </a:extLst>
        </xdr:cNvPr>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12" name="フローチャート: 判断 411">
          <a:extLst>
            <a:ext uri="{FF2B5EF4-FFF2-40B4-BE49-F238E27FC236}">
              <a16:creationId xmlns:a16="http://schemas.microsoft.com/office/drawing/2014/main" id="{B9D30EAC-A4C3-4B7F-AED7-5D108F98EE79}"/>
            </a:ext>
          </a:extLst>
        </xdr:cNvPr>
        <xdr:cNvSpPr/>
      </xdr:nvSpPr>
      <xdr:spPr>
        <a:xfrm>
          <a:off x="1968500" y="1783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3" name="フローチャート: 判断 412">
          <a:extLst>
            <a:ext uri="{FF2B5EF4-FFF2-40B4-BE49-F238E27FC236}">
              <a16:creationId xmlns:a16="http://schemas.microsoft.com/office/drawing/2014/main" id="{5658B853-1419-4E38-B954-1A45576A5EFF}"/>
            </a:ext>
          </a:extLst>
        </xdr:cNvPr>
        <xdr:cNvSpPr/>
      </xdr:nvSpPr>
      <xdr:spPr>
        <a:xfrm>
          <a:off x="1079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B3DF992-E59A-4BE9-AA71-2DF0FDEDC37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72E3D6C-8339-4F17-841B-54752A5B5C2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14F26BE-EDB9-4CC8-BE8F-1000DBA22F6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5E1660E-7190-41FB-BFB4-B9800F8DAD8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98E7F96-F8CD-4EA1-9E0F-0E0EAFB24D1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100512</xdr:rowOff>
    </xdr:from>
    <xdr:to>
      <xdr:col>24</xdr:col>
      <xdr:colOff>114300</xdr:colOff>
      <xdr:row>103</xdr:row>
      <xdr:rowOff>30662</xdr:rowOff>
    </xdr:to>
    <xdr:sp macro="" textlink="">
      <xdr:nvSpPr>
        <xdr:cNvPr id="419" name="楕円 418">
          <a:extLst>
            <a:ext uri="{FF2B5EF4-FFF2-40B4-BE49-F238E27FC236}">
              <a16:creationId xmlns:a16="http://schemas.microsoft.com/office/drawing/2014/main" id="{F6EF924F-9F4A-433B-B98F-A31A270DB04F}"/>
            </a:ext>
          </a:extLst>
        </xdr:cNvPr>
        <xdr:cNvSpPr/>
      </xdr:nvSpPr>
      <xdr:spPr>
        <a:xfrm>
          <a:off x="4584700" y="1758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123389</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EC06560-4046-40FD-928D-0A5C7C0A85F6}"/>
            </a:ext>
          </a:extLst>
        </xdr:cNvPr>
        <xdr:cNvSpPr txBox="1"/>
      </xdr:nvSpPr>
      <xdr:spPr>
        <a:xfrm>
          <a:off x="4673600" y="1743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31931</xdr:rowOff>
    </xdr:from>
    <xdr:to>
      <xdr:col>20</xdr:col>
      <xdr:colOff>38100</xdr:colOff>
      <xdr:row>102</xdr:row>
      <xdr:rowOff>133531</xdr:rowOff>
    </xdr:to>
    <xdr:sp macro="" textlink="">
      <xdr:nvSpPr>
        <xdr:cNvPr id="421" name="楕円 420">
          <a:extLst>
            <a:ext uri="{FF2B5EF4-FFF2-40B4-BE49-F238E27FC236}">
              <a16:creationId xmlns:a16="http://schemas.microsoft.com/office/drawing/2014/main" id="{F8B3DE43-3B2D-414C-ACAB-597EB7F6FB76}"/>
            </a:ext>
          </a:extLst>
        </xdr:cNvPr>
        <xdr:cNvSpPr/>
      </xdr:nvSpPr>
      <xdr:spPr>
        <a:xfrm>
          <a:off x="37465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82731</xdr:rowOff>
    </xdr:from>
    <xdr:to>
      <xdr:col>24</xdr:col>
      <xdr:colOff>63500</xdr:colOff>
      <xdr:row>102</xdr:row>
      <xdr:rowOff>151312</xdr:rowOff>
    </xdr:to>
    <xdr:cxnSp macro="">
      <xdr:nvCxnSpPr>
        <xdr:cNvPr id="422" name="直線コネクタ 421">
          <a:extLst>
            <a:ext uri="{FF2B5EF4-FFF2-40B4-BE49-F238E27FC236}">
              <a16:creationId xmlns:a16="http://schemas.microsoft.com/office/drawing/2014/main" id="{F1ED8271-AE5E-4C8D-9ACF-B58AC123ABB7}"/>
            </a:ext>
          </a:extLst>
        </xdr:cNvPr>
        <xdr:cNvCxnSpPr/>
      </xdr:nvCxnSpPr>
      <xdr:spPr>
        <a:xfrm>
          <a:off x="3797300" y="17570631"/>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133169</xdr:rowOff>
    </xdr:from>
    <xdr:to>
      <xdr:col>15</xdr:col>
      <xdr:colOff>101600</xdr:colOff>
      <xdr:row>102</xdr:row>
      <xdr:rowOff>63319</xdr:rowOff>
    </xdr:to>
    <xdr:sp macro="" textlink="">
      <xdr:nvSpPr>
        <xdr:cNvPr id="423" name="楕円 422">
          <a:extLst>
            <a:ext uri="{FF2B5EF4-FFF2-40B4-BE49-F238E27FC236}">
              <a16:creationId xmlns:a16="http://schemas.microsoft.com/office/drawing/2014/main" id="{D719CD64-0377-4F5C-9B46-FC26AEC3D0F0}"/>
            </a:ext>
          </a:extLst>
        </xdr:cNvPr>
        <xdr:cNvSpPr/>
      </xdr:nvSpPr>
      <xdr:spPr>
        <a:xfrm>
          <a:off x="2857500" y="174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12519</xdr:rowOff>
    </xdr:from>
    <xdr:to>
      <xdr:col>19</xdr:col>
      <xdr:colOff>177800</xdr:colOff>
      <xdr:row>102</xdr:row>
      <xdr:rowOff>82731</xdr:rowOff>
    </xdr:to>
    <xdr:cxnSp macro="">
      <xdr:nvCxnSpPr>
        <xdr:cNvPr id="424" name="直線コネクタ 423">
          <a:extLst>
            <a:ext uri="{FF2B5EF4-FFF2-40B4-BE49-F238E27FC236}">
              <a16:creationId xmlns:a16="http://schemas.microsoft.com/office/drawing/2014/main" id="{3B658FBB-523F-45DA-8701-E87B7C853A15}"/>
            </a:ext>
          </a:extLst>
        </xdr:cNvPr>
        <xdr:cNvCxnSpPr/>
      </xdr:nvCxnSpPr>
      <xdr:spPr>
        <a:xfrm>
          <a:off x="2908300" y="17500419"/>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69487</xdr:rowOff>
    </xdr:from>
    <xdr:to>
      <xdr:col>10</xdr:col>
      <xdr:colOff>165100</xdr:colOff>
      <xdr:row>101</xdr:row>
      <xdr:rowOff>171087</xdr:rowOff>
    </xdr:to>
    <xdr:sp macro="" textlink="">
      <xdr:nvSpPr>
        <xdr:cNvPr id="425" name="楕円 424">
          <a:extLst>
            <a:ext uri="{FF2B5EF4-FFF2-40B4-BE49-F238E27FC236}">
              <a16:creationId xmlns:a16="http://schemas.microsoft.com/office/drawing/2014/main" id="{546B0442-733D-4655-9EF2-FA1FE959ACB2}"/>
            </a:ext>
          </a:extLst>
        </xdr:cNvPr>
        <xdr:cNvSpPr/>
      </xdr:nvSpPr>
      <xdr:spPr>
        <a:xfrm>
          <a:off x="1968500" y="1738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120287</xdr:rowOff>
    </xdr:from>
    <xdr:to>
      <xdr:col>15</xdr:col>
      <xdr:colOff>50800</xdr:colOff>
      <xdr:row>102</xdr:row>
      <xdr:rowOff>12519</xdr:rowOff>
    </xdr:to>
    <xdr:cxnSp macro="">
      <xdr:nvCxnSpPr>
        <xdr:cNvPr id="426" name="直線コネクタ 425">
          <a:extLst>
            <a:ext uri="{FF2B5EF4-FFF2-40B4-BE49-F238E27FC236}">
              <a16:creationId xmlns:a16="http://schemas.microsoft.com/office/drawing/2014/main" id="{AB4B6CE7-040C-4031-92A6-9BC57CF7BB33}"/>
            </a:ext>
          </a:extLst>
        </xdr:cNvPr>
        <xdr:cNvCxnSpPr/>
      </xdr:nvCxnSpPr>
      <xdr:spPr>
        <a:xfrm>
          <a:off x="2019300" y="17436737"/>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170724</xdr:rowOff>
    </xdr:from>
    <xdr:to>
      <xdr:col>6</xdr:col>
      <xdr:colOff>38100</xdr:colOff>
      <xdr:row>101</xdr:row>
      <xdr:rowOff>100874</xdr:rowOff>
    </xdr:to>
    <xdr:sp macro="" textlink="">
      <xdr:nvSpPr>
        <xdr:cNvPr id="427" name="楕円 426">
          <a:extLst>
            <a:ext uri="{FF2B5EF4-FFF2-40B4-BE49-F238E27FC236}">
              <a16:creationId xmlns:a16="http://schemas.microsoft.com/office/drawing/2014/main" id="{FDB64835-1314-4EB8-B04F-F43D701EDDF6}"/>
            </a:ext>
          </a:extLst>
        </xdr:cNvPr>
        <xdr:cNvSpPr/>
      </xdr:nvSpPr>
      <xdr:spPr>
        <a:xfrm>
          <a:off x="1079500" y="1731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50074</xdr:rowOff>
    </xdr:from>
    <xdr:to>
      <xdr:col>10</xdr:col>
      <xdr:colOff>114300</xdr:colOff>
      <xdr:row>101</xdr:row>
      <xdr:rowOff>120287</xdr:rowOff>
    </xdr:to>
    <xdr:cxnSp macro="">
      <xdr:nvCxnSpPr>
        <xdr:cNvPr id="428" name="直線コネクタ 427">
          <a:extLst>
            <a:ext uri="{FF2B5EF4-FFF2-40B4-BE49-F238E27FC236}">
              <a16:creationId xmlns:a16="http://schemas.microsoft.com/office/drawing/2014/main" id="{75C642FC-0500-48C7-9AF7-E8FCA7A41523}"/>
            </a:ext>
          </a:extLst>
        </xdr:cNvPr>
        <xdr:cNvCxnSpPr/>
      </xdr:nvCxnSpPr>
      <xdr:spPr>
        <a:xfrm>
          <a:off x="1130300" y="17366524"/>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29" name="n_1aveValue【市民会館】&#10;有形固定資産減価償却率">
          <a:extLst>
            <a:ext uri="{FF2B5EF4-FFF2-40B4-BE49-F238E27FC236}">
              <a16:creationId xmlns:a16="http://schemas.microsoft.com/office/drawing/2014/main" id="{89EF2729-8B9D-4222-8C81-8EECC052E453}"/>
            </a:ext>
          </a:extLst>
        </xdr:cNvPr>
        <xdr:cNvSpPr txBox="1"/>
      </xdr:nvSpPr>
      <xdr:spPr>
        <a:xfrm>
          <a:off x="3582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134456</xdr:rowOff>
    </xdr:from>
    <xdr:ext cx="405111" cy="259045"/>
    <xdr:sp macro="" textlink="">
      <xdr:nvSpPr>
        <xdr:cNvPr id="430" name="n_2aveValue【市民会館】&#10;有形固定資産減価償却率">
          <a:extLst>
            <a:ext uri="{FF2B5EF4-FFF2-40B4-BE49-F238E27FC236}">
              <a16:creationId xmlns:a16="http://schemas.microsoft.com/office/drawing/2014/main" id="{98F45E1C-77F2-4CA8-A7E5-5C0E07226434}"/>
            </a:ext>
          </a:extLst>
        </xdr:cNvPr>
        <xdr:cNvSpPr txBox="1"/>
      </xdr:nvSpPr>
      <xdr:spPr>
        <a:xfrm>
          <a:off x="2705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93634</xdr:rowOff>
    </xdr:from>
    <xdr:ext cx="405111" cy="259045"/>
    <xdr:sp macro="" textlink="">
      <xdr:nvSpPr>
        <xdr:cNvPr id="431" name="n_3aveValue【市民会館】&#10;有形固定資産減価償却率">
          <a:extLst>
            <a:ext uri="{FF2B5EF4-FFF2-40B4-BE49-F238E27FC236}">
              <a16:creationId xmlns:a16="http://schemas.microsoft.com/office/drawing/2014/main" id="{69531819-6D30-47D1-965D-4AFFD9F676F9}"/>
            </a:ext>
          </a:extLst>
        </xdr:cNvPr>
        <xdr:cNvSpPr txBox="1"/>
      </xdr:nvSpPr>
      <xdr:spPr>
        <a:xfrm>
          <a:off x="1816744" y="1792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116495</xdr:rowOff>
    </xdr:from>
    <xdr:ext cx="405111" cy="259045"/>
    <xdr:sp macro="" textlink="">
      <xdr:nvSpPr>
        <xdr:cNvPr id="432" name="n_4aveValue【市民会館】&#10;有形固定資産減価償却率">
          <a:extLst>
            <a:ext uri="{FF2B5EF4-FFF2-40B4-BE49-F238E27FC236}">
              <a16:creationId xmlns:a16="http://schemas.microsoft.com/office/drawing/2014/main" id="{39D18777-8847-48FC-BAD4-31CBBF5D7699}"/>
            </a:ext>
          </a:extLst>
        </xdr:cNvPr>
        <xdr:cNvSpPr txBox="1"/>
      </xdr:nvSpPr>
      <xdr:spPr>
        <a:xfrm>
          <a:off x="927744" y="179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150058</xdr:rowOff>
    </xdr:from>
    <xdr:ext cx="405111" cy="259045"/>
    <xdr:sp macro="" textlink="">
      <xdr:nvSpPr>
        <xdr:cNvPr id="433" name="n_1mainValue【市民会館】&#10;有形固定資産減価償却率">
          <a:extLst>
            <a:ext uri="{FF2B5EF4-FFF2-40B4-BE49-F238E27FC236}">
              <a16:creationId xmlns:a16="http://schemas.microsoft.com/office/drawing/2014/main" id="{5AEE42F5-F8BD-4B92-9B95-EBE966D00E87}"/>
            </a:ext>
          </a:extLst>
        </xdr:cNvPr>
        <xdr:cNvSpPr txBox="1"/>
      </xdr:nvSpPr>
      <xdr:spPr>
        <a:xfrm>
          <a:off x="3582044" y="1729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79846</xdr:rowOff>
    </xdr:from>
    <xdr:ext cx="405111" cy="259045"/>
    <xdr:sp macro="" textlink="">
      <xdr:nvSpPr>
        <xdr:cNvPr id="434" name="n_2mainValue【市民会館】&#10;有形固定資産減価償却率">
          <a:extLst>
            <a:ext uri="{FF2B5EF4-FFF2-40B4-BE49-F238E27FC236}">
              <a16:creationId xmlns:a16="http://schemas.microsoft.com/office/drawing/2014/main" id="{40D93E87-6013-4A7A-B1D0-C39A89284E1D}"/>
            </a:ext>
          </a:extLst>
        </xdr:cNvPr>
        <xdr:cNvSpPr txBox="1"/>
      </xdr:nvSpPr>
      <xdr:spPr>
        <a:xfrm>
          <a:off x="2705744" y="17224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16164</xdr:rowOff>
    </xdr:from>
    <xdr:ext cx="405111" cy="259045"/>
    <xdr:sp macro="" textlink="">
      <xdr:nvSpPr>
        <xdr:cNvPr id="435" name="n_3mainValue【市民会館】&#10;有形固定資産減価償却率">
          <a:extLst>
            <a:ext uri="{FF2B5EF4-FFF2-40B4-BE49-F238E27FC236}">
              <a16:creationId xmlns:a16="http://schemas.microsoft.com/office/drawing/2014/main" id="{D41BE709-F1D8-4841-A313-6D7DA0C3EE0D}"/>
            </a:ext>
          </a:extLst>
        </xdr:cNvPr>
        <xdr:cNvSpPr txBox="1"/>
      </xdr:nvSpPr>
      <xdr:spPr>
        <a:xfrm>
          <a:off x="1816744" y="1716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117401</xdr:rowOff>
    </xdr:from>
    <xdr:ext cx="405111" cy="259045"/>
    <xdr:sp macro="" textlink="">
      <xdr:nvSpPr>
        <xdr:cNvPr id="436" name="n_4mainValue【市民会館】&#10;有形固定資産減価償却率">
          <a:extLst>
            <a:ext uri="{FF2B5EF4-FFF2-40B4-BE49-F238E27FC236}">
              <a16:creationId xmlns:a16="http://schemas.microsoft.com/office/drawing/2014/main" id="{87D7EA6A-DB50-4190-81D0-BCFEF286D17A}"/>
            </a:ext>
          </a:extLst>
        </xdr:cNvPr>
        <xdr:cNvSpPr txBox="1"/>
      </xdr:nvSpPr>
      <xdr:spPr>
        <a:xfrm>
          <a:off x="927744"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E1E1BC8-F30A-4129-89FE-9790A3CBF7B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A44C4E28-C44E-40DA-A5FB-AEC307C60EB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B94D7666-E70A-449F-895C-E7FAEBCA6B7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3C4D80AD-8D43-403C-8A8E-802D2FFCF2B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C05EFB9-DD17-42D8-9815-C2720B7A5F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392BFF64-60E4-45FE-99EE-BADC488966F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818DC52F-6A45-495E-A966-C47DF7993BD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471EA3F2-A21E-446C-AB62-B95251B1753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68B3C3F-24D2-459B-8CF6-1808731697E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BD70EB1-7945-4FD8-9A6E-17550293725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0CE57796-43F8-48EB-81F3-A98791322E5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8" name="テキスト ボックス 447">
          <a:extLst>
            <a:ext uri="{FF2B5EF4-FFF2-40B4-BE49-F238E27FC236}">
              <a16:creationId xmlns:a16="http://schemas.microsoft.com/office/drawing/2014/main" id="{FDAB1499-5A15-482A-BEC2-FB5B6E4DAC2F}"/>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CE7FA17E-0E16-4E91-B578-152DFBC266F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0" name="テキスト ボックス 449">
          <a:extLst>
            <a:ext uri="{FF2B5EF4-FFF2-40B4-BE49-F238E27FC236}">
              <a16:creationId xmlns:a16="http://schemas.microsoft.com/office/drawing/2014/main" id="{68394EE9-7E66-4B2D-A673-A433DFCD6276}"/>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F9FC5DE6-A06B-4BFA-A444-9B807C2A3AD1}"/>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2" name="テキスト ボックス 451">
          <a:extLst>
            <a:ext uri="{FF2B5EF4-FFF2-40B4-BE49-F238E27FC236}">
              <a16:creationId xmlns:a16="http://schemas.microsoft.com/office/drawing/2014/main" id="{BA1CDB29-8C4F-4D15-BBA3-A6C542AC0FE4}"/>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C5CE41FA-AA64-4B07-AD91-4237EF9381DF}"/>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4" name="テキスト ボックス 453">
          <a:extLst>
            <a:ext uri="{FF2B5EF4-FFF2-40B4-BE49-F238E27FC236}">
              <a16:creationId xmlns:a16="http://schemas.microsoft.com/office/drawing/2014/main" id="{BE307477-9797-410A-8B1B-8188D363DBCB}"/>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E6AF2406-CC7F-47ED-B85D-998D2B9E081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3459B0BA-2B34-4C6C-9111-6AA9EB0BA13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2F480189-8F8D-41A6-A295-4AEFE87F84C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8" name="直線コネクタ 457">
          <a:extLst>
            <a:ext uri="{FF2B5EF4-FFF2-40B4-BE49-F238E27FC236}">
              <a16:creationId xmlns:a16="http://schemas.microsoft.com/office/drawing/2014/main" id="{0B61C878-6F55-4727-B63F-351F4611466A}"/>
            </a:ext>
          </a:extLst>
        </xdr:cNvPr>
        <xdr:cNvCxnSpPr/>
      </xdr:nvCxnSpPr>
      <xdr:spPr>
        <a:xfrm flipV="1">
          <a:off x="10476865" y="1729892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9" name="【市民会館】&#10;一人当たり面積最小値テキスト">
          <a:extLst>
            <a:ext uri="{FF2B5EF4-FFF2-40B4-BE49-F238E27FC236}">
              <a16:creationId xmlns:a16="http://schemas.microsoft.com/office/drawing/2014/main" id="{6EB8FEEF-305E-45D6-848F-673EC164A1DA}"/>
            </a:ext>
          </a:extLst>
        </xdr:cNvPr>
        <xdr:cNvSpPr txBox="1"/>
      </xdr:nvSpPr>
      <xdr:spPr>
        <a:xfrm>
          <a:off x="10515600" y="1848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60" name="直線コネクタ 459">
          <a:extLst>
            <a:ext uri="{FF2B5EF4-FFF2-40B4-BE49-F238E27FC236}">
              <a16:creationId xmlns:a16="http://schemas.microsoft.com/office/drawing/2014/main" id="{AA49B048-812C-4157-86ED-2F8BE38C1B0A}"/>
            </a:ext>
          </a:extLst>
        </xdr:cNvPr>
        <xdr:cNvCxnSpPr/>
      </xdr:nvCxnSpPr>
      <xdr:spPr>
        <a:xfrm>
          <a:off x="10388600" y="1848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61" name="【市民会館】&#10;一人当たり面積最大値テキスト">
          <a:extLst>
            <a:ext uri="{FF2B5EF4-FFF2-40B4-BE49-F238E27FC236}">
              <a16:creationId xmlns:a16="http://schemas.microsoft.com/office/drawing/2014/main" id="{5F0CFBF3-44BE-4250-A29C-1A4C7E4903C9}"/>
            </a:ext>
          </a:extLst>
        </xdr:cNvPr>
        <xdr:cNvSpPr txBox="1"/>
      </xdr:nvSpPr>
      <xdr:spPr>
        <a:xfrm>
          <a:off x="10515600" y="1707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62" name="直線コネクタ 461">
          <a:extLst>
            <a:ext uri="{FF2B5EF4-FFF2-40B4-BE49-F238E27FC236}">
              <a16:creationId xmlns:a16="http://schemas.microsoft.com/office/drawing/2014/main" id="{B7F37A1F-E671-4028-B94E-B12758B45F60}"/>
            </a:ext>
          </a:extLst>
        </xdr:cNvPr>
        <xdr:cNvCxnSpPr/>
      </xdr:nvCxnSpPr>
      <xdr:spPr>
        <a:xfrm>
          <a:off x="10388600" y="1729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132859</xdr:rowOff>
    </xdr:from>
    <xdr:ext cx="469744" cy="259045"/>
    <xdr:sp macro="" textlink="">
      <xdr:nvSpPr>
        <xdr:cNvPr id="463" name="【市民会館】&#10;一人当たり面積平均値テキスト">
          <a:extLst>
            <a:ext uri="{FF2B5EF4-FFF2-40B4-BE49-F238E27FC236}">
              <a16:creationId xmlns:a16="http://schemas.microsoft.com/office/drawing/2014/main" id="{8BC448ED-2E3B-495B-81AF-05A23DBB1426}"/>
            </a:ext>
          </a:extLst>
        </xdr:cNvPr>
        <xdr:cNvSpPr txBox="1"/>
      </xdr:nvSpPr>
      <xdr:spPr>
        <a:xfrm>
          <a:off x="10515600" y="17963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64" name="フローチャート: 判断 463">
          <a:extLst>
            <a:ext uri="{FF2B5EF4-FFF2-40B4-BE49-F238E27FC236}">
              <a16:creationId xmlns:a16="http://schemas.microsoft.com/office/drawing/2014/main" id="{32DDD274-D03D-4920-A686-2C11C2423A5C}"/>
            </a:ext>
          </a:extLst>
        </xdr:cNvPr>
        <xdr:cNvSpPr/>
      </xdr:nvSpPr>
      <xdr:spPr>
        <a:xfrm>
          <a:off x="104267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65" name="フローチャート: 判断 464">
          <a:extLst>
            <a:ext uri="{FF2B5EF4-FFF2-40B4-BE49-F238E27FC236}">
              <a16:creationId xmlns:a16="http://schemas.microsoft.com/office/drawing/2014/main" id="{D981B58D-AF9E-472A-A77F-ED2F430CCCFD}"/>
            </a:ext>
          </a:extLst>
        </xdr:cNvPr>
        <xdr:cNvSpPr/>
      </xdr:nvSpPr>
      <xdr:spPr>
        <a:xfrm>
          <a:off x="9588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66" name="フローチャート: 判断 465">
          <a:extLst>
            <a:ext uri="{FF2B5EF4-FFF2-40B4-BE49-F238E27FC236}">
              <a16:creationId xmlns:a16="http://schemas.microsoft.com/office/drawing/2014/main" id="{BDBD63C6-47BC-4881-9278-0C25A43D59C0}"/>
            </a:ext>
          </a:extLst>
        </xdr:cNvPr>
        <xdr:cNvSpPr/>
      </xdr:nvSpPr>
      <xdr:spPr>
        <a:xfrm>
          <a:off x="8699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467" name="フローチャート: 判断 466">
          <a:extLst>
            <a:ext uri="{FF2B5EF4-FFF2-40B4-BE49-F238E27FC236}">
              <a16:creationId xmlns:a16="http://schemas.microsoft.com/office/drawing/2014/main" id="{9D77FDEA-9952-43E8-895F-857BC70C3505}"/>
            </a:ext>
          </a:extLst>
        </xdr:cNvPr>
        <xdr:cNvSpPr/>
      </xdr:nvSpPr>
      <xdr:spPr>
        <a:xfrm>
          <a:off x="7810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68" name="フローチャート: 判断 467">
          <a:extLst>
            <a:ext uri="{FF2B5EF4-FFF2-40B4-BE49-F238E27FC236}">
              <a16:creationId xmlns:a16="http://schemas.microsoft.com/office/drawing/2014/main" id="{177C3C22-BF96-4B26-B5E9-C4B195316900}"/>
            </a:ext>
          </a:extLst>
        </xdr:cNvPr>
        <xdr:cNvSpPr/>
      </xdr:nvSpPr>
      <xdr:spPr>
        <a:xfrm>
          <a:off x="6921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75119E4-7B9D-41FD-9A38-6EBDD1658CD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A589705-14D5-4DE1-A271-86100CF0FFE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AE4F9E5-A375-4D6D-B170-F9DBCF38390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54C7B2A-F193-4AF5-A6FD-B298C149A5F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A6B4960-BC52-47A9-B398-F0B1B5243E4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164846</xdr:rowOff>
    </xdr:from>
    <xdr:to>
      <xdr:col>55</xdr:col>
      <xdr:colOff>50800</xdr:colOff>
      <xdr:row>106</xdr:row>
      <xdr:rowOff>94996</xdr:rowOff>
    </xdr:to>
    <xdr:sp macro="" textlink="">
      <xdr:nvSpPr>
        <xdr:cNvPr id="474" name="楕円 473">
          <a:extLst>
            <a:ext uri="{FF2B5EF4-FFF2-40B4-BE49-F238E27FC236}">
              <a16:creationId xmlns:a16="http://schemas.microsoft.com/office/drawing/2014/main" id="{E4353B97-6112-4FB4-B862-4E8BDB7CE8DA}"/>
            </a:ext>
          </a:extLst>
        </xdr:cNvPr>
        <xdr:cNvSpPr/>
      </xdr:nvSpPr>
      <xdr:spPr>
        <a:xfrm>
          <a:off x="104267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143273</xdr:rowOff>
    </xdr:from>
    <xdr:ext cx="469744" cy="259045"/>
    <xdr:sp macro="" textlink="">
      <xdr:nvSpPr>
        <xdr:cNvPr id="475" name="【市民会館】&#10;一人当たり面積該当値テキスト">
          <a:extLst>
            <a:ext uri="{FF2B5EF4-FFF2-40B4-BE49-F238E27FC236}">
              <a16:creationId xmlns:a16="http://schemas.microsoft.com/office/drawing/2014/main" id="{D72103D9-EC6A-44A2-AE73-066568A4A56D}"/>
            </a:ext>
          </a:extLst>
        </xdr:cNvPr>
        <xdr:cNvSpPr txBox="1"/>
      </xdr:nvSpPr>
      <xdr:spPr>
        <a:xfrm>
          <a:off x="10515600"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164846</xdr:rowOff>
    </xdr:from>
    <xdr:to>
      <xdr:col>50</xdr:col>
      <xdr:colOff>165100</xdr:colOff>
      <xdr:row>106</xdr:row>
      <xdr:rowOff>94996</xdr:rowOff>
    </xdr:to>
    <xdr:sp macro="" textlink="">
      <xdr:nvSpPr>
        <xdr:cNvPr id="476" name="楕円 475">
          <a:extLst>
            <a:ext uri="{FF2B5EF4-FFF2-40B4-BE49-F238E27FC236}">
              <a16:creationId xmlns:a16="http://schemas.microsoft.com/office/drawing/2014/main" id="{E69561EC-A049-45FE-AC13-1136F330C0E4}"/>
            </a:ext>
          </a:extLst>
        </xdr:cNvPr>
        <xdr:cNvSpPr/>
      </xdr:nvSpPr>
      <xdr:spPr>
        <a:xfrm>
          <a:off x="95885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44196</xdr:rowOff>
    </xdr:from>
    <xdr:to>
      <xdr:col>55</xdr:col>
      <xdr:colOff>0</xdr:colOff>
      <xdr:row>106</xdr:row>
      <xdr:rowOff>44196</xdr:rowOff>
    </xdr:to>
    <xdr:cxnSp macro="">
      <xdr:nvCxnSpPr>
        <xdr:cNvPr id="477" name="直線コネクタ 476">
          <a:extLst>
            <a:ext uri="{FF2B5EF4-FFF2-40B4-BE49-F238E27FC236}">
              <a16:creationId xmlns:a16="http://schemas.microsoft.com/office/drawing/2014/main" id="{48681FE8-DC1E-4E70-8CD9-6D913D076E61}"/>
            </a:ext>
          </a:extLst>
        </xdr:cNvPr>
        <xdr:cNvCxnSpPr/>
      </xdr:nvCxnSpPr>
      <xdr:spPr>
        <a:xfrm>
          <a:off x="9639300" y="182178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164846</xdr:rowOff>
    </xdr:from>
    <xdr:to>
      <xdr:col>46</xdr:col>
      <xdr:colOff>38100</xdr:colOff>
      <xdr:row>106</xdr:row>
      <xdr:rowOff>94996</xdr:rowOff>
    </xdr:to>
    <xdr:sp macro="" textlink="">
      <xdr:nvSpPr>
        <xdr:cNvPr id="478" name="楕円 477">
          <a:extLst>
            <a:ext uri="{FF2B5EF4-FFF2-40B4-BE49-F238E27FC236}">
              <a16:creationId xmlns:a16="http://schemas.microsoft.com/office/drawing/2014/main" id="{7D34C5F6-596F-4139-967C-AA79CD6A5A27}"/>
            </a:ext>
          </a:extLst>
        </xdr:cNvPr>
        <xdr:cNvSpPr/>
      </xdr:nvSpPr>
      <xdr:spPr>
        <a:xfrm>
          <a:off x="86995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44196</xdr:rowOff>
    </xdr:from>
    <xdr:to>
      <xdr:col>50</xdr:col>
      <xdr:colOff>114300</xdr:colOff>
      <xdr:row>106</xdr:row>
      <xdr:rowOff>44196</xdr:rowOff>
    </xdr:to>
    <xdr:cxnSp macro="">
      <xdr:nvCxnSpPr>
        <xdr:cNvPr id="479" name="直線コネクタ 478">
          <a:extLst>
            <a:ext uri="{FF2B5EF4-FFF2-40B4-BE49-F238E27FC236}">
              <a16:creationId xmlns:a16="http://schemas.microsoft.com/office/drawing/2014/main" id="{04D6BF2A-D1CE-462B-8045-3783C7515DC2}"/>
            </a:ext>
          </a:extLst>
        </xdr:cNvPr>
        <xdr:cNvCxnSpPr/>
      </xdr:nvCxnSpPr>
      <xdr:spPr>
        <a:xfrm>
          <a:off x="8750300" y="18217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160274</xdr:rowOff>
    </xdr:from>
    <xdr:to>
      <xdr:col>41</xdr:col>
      <xdr:colOff>101600</xdr:colOff>
      <xdr:row>106</xdr:row>
      <xdr:rowOff>90424</xdr:rowOff>
    </xdr:to>
    <xdr:sp macro="" textlink="">
      <xdr:nvSpPr>
        <xdr:cNvPr id="480" name="楕円 479">
          <a:extLst>
            <a:ext uri="{FF2B5EF4-FFF2-40B4-BE49-F238E27FC236}">
              <a16:creationId xmlns:a16="http://schemas.microsoft.com/office/drawing/2014/main" id="{B07A9EC4-1253-46B2-B3FD-274C5C0445D9}"/>
            </a:ext>
          </a:extLst>
        </xdr:cNvPr>
        <xdr:cNvSpPr/>
      </xdr:nvSpPr>
      <xdr:spPr>
        <a:xfrm>
          <a:off x="7810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39624</xdr:rowOff>
    </xdr:from>
    <xdr:to>
      <xdr:col>45</xdr:col>
      <xdr:colOff>177800</xdr:colOff>
      <xdr:row>106</xdr:row>
      <xdr:rowOff>44196</xdr:rowOff>
    </xdr:to>
    <xdr:cxnSp macro="">
      <xdr:nvCxnSpPr>
        <xdr:cNvPr id="481" name="直線コネクタ 480">
          <a:extLst>
            <a:ext uri="{FF2B5EF4-FFF2-40B4-BE49-F238E27FC236}">
              <a16:creationId xmlns:a16="http://schemas.microsoft.com/office/drawing/2014/main" id="{CAEC39B7-0415-413A-9524-946A4E78782D}"/>
            </a:ext>
          </a:extLst>
        </xdr:cNvPr>
        <xdr:cNvCxnSpPr/>
      </xdr:nvCxnSpPr>
      <xdr:spPr>
        <a:xfrm>
          <a:off x="7861300" y="182133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48261</xdr:rowOff>
    </xdr:from>
    <xdr:to>
      <xdr:col>36</xdr:col>
      <xdr:colOff>165100</xdr:colOff>
      <xdr:row>106</xdr:row>
      <xdr:rowOff>149861</xdr:rowOff>
    </xdr:to>
    <xdr:sp macro="" textlink="">
      <xdr:nvSpPr>
        <xdr:cNvPr id="482" name="楕円 481">
          <a:extLst>
            <a:ext uri="{FF2B5EF4-FFF2-40B4-BE49-F238E27FC236}">
              <a16:creationId xmlns:a16="http://schemas.microsoft.com/office/drawing/2014/main" id="{C61331FB-4468-4A62-810E-C5F173B928D0}"/>
            </a:ext>
          </a:extLst>
        </xdr:cNvPr>
        <xdr:cNvSpPr/>
      </xdr:nvSpPr>
      <xdr:spPr>
        <a:xfrm>
          <a:off x="6921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39624</xdr:rowOff>
    </xdr:from>
    <xdr:to>
      <xdr:col>41</xdr:col>
      <xdr:colOff>50800</xdr:colOff>
      <xdr:row>106</xdr:row>
      <xdr:rowOff>99061</xdr:rowOff>
    </xdr:to>
    <xdr:cxnSp macro="">
      <xdr:nvCxnSpPr>
        <xdr:cNvPr id="483" name="直線コネクタ 482">
          <a:extLst>
            <a:ext uri="{FF2B5EF4-FFF2-40B4-BE49-F238E27FC236}">
              <a16:creationId xmlns:a16="http://schemas.microsoft.com/office/drawing/2014/main" id="{3A647042-EB76-4182-85AF-F98A1551273C}"/>
            </a:ext>
          </a:extLst>
        </xdr:cNvPr>
        <xdr:cNvCxnSpPr/>
      </xdr:nvCxnSpPr>
      <xdr:spPr>
        <a:xfrm flipV="1">
          <a:off x="6972300" y="18213324"/>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61231</xdr:rowOff>
    </xdr:from>
    <xdr:ext cx="469744" cy="259045"/>
    <xdr:sp macro="" textlink="">
      <xdr:nvSpPr>
        <xdr:cNvPr id="484" name="n_1aveValue【市民会館】&#10;一人当たり面積">
          <a:extLst>
            <a:ext uri="{FF2B5EF4-FFF2-40B4-BE49-F238E27FC236}">
              <a16:creationId xmlns:a16="http://schemas.microsoft.com/office/drawing/2014/main" id="{D7DFB945-76D5-4171-8973-CB0DBF6BF78F}"/>
            </a:ext>
          </a:extLst>
        </xdr:cNvPr>
        <xdr:cNvSpPr txBox="1"/>
      </xdr:nvSpPr>
      <xdr:spPr>
        <a:xfrm>
          <a:off x="93917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485" name="n_2aveValue【市民会館】&#10;一人当たり面積">
          <a:extLst>
            <a:ext uri="{FF2B5EF4-FFF2-40B4-BE49-F238E27FC236}">
              <a16:creationId xmlns:a16="http://schemas.microsoft.com/office/drawing/2014/main" id="{6C874F5B-AE5F-48DF-BBB1-F08FFA115342}"/>
            </a:ext>
          </a:extLst>
        </xdr:cNvPr>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486" name="n_3aveValue【市民会館】&#10;一人当たり面積">
          <a:extLst>
            <a:ext uri="{FF2B5EF4-FFF2-40B4-BE49-F238E27FC236}">
              <a16:creationId xmlns:a16="http://schemas.microsoft.com/office/drawing/2014/main" id="{792E484C-30C6-44F8-893A-030E64AB7F62}"/>
            </a:ext>
          </a:extLst>
        </xdr:cNvPr>
        <xdr:cNvSpPr txBox="1"/>
      </xdr:nvSpPr>
      <xdr:spPr>
        <a:xfrm>
          <a:off x="7626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65803</xdr:rowOff>
    </xdr:from>
    <xdr:ext cx="469744" cy="259045"/>
    <xdr:sp macro="" textlink="">
      <xdr:nvSpPr>
        <xdr:cNvPr id="487" name="n_4aveValue【市民会館】&#10;一人当たり面積">
          <a:extLst>
            <a:ext uri="{FF2B5EF4-FFF2-40B4-BE49-F238E27FC236}">
              <a16:creationId xmlns:a16="http://schemas.microsoft.com/office/drawing/2014/main" id="{BFEC39B5-1AD8-42A0-8618-BCD7B88373D4}"/>
            </a:ext>
          </a:extLst>
        </xdr:cNvPr>
        <xdr:cNvSpPr txBox="1"/>
      </xdr:nvSpPr>
      <xdr:spPr>
        <a:xfrm>
          <a:off x="6737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86123</xdr:rowOff>
    </xdr:from>
    <xdr:ext cx="469744" cy="259045"/>
    <xdr:sp macro="" textlink="">
      <xdr:nvSpPr>
        <xdr:cNvPr id="488" name="n_1mainValue【市民会館】&#10;一人当たり面積">
          <a:extLst>
            <a:ext uri="{FF2B5EF4-FFF2-40B4-BE49-F238E27FC236}">
              <a16:creationId xmlns:a16="http://schemas.microsoft.com/office/drawing/2014/main" id="{15D27D52-3355-400A-A527-AA944BB247EA}"/>
            </a:ext>
          </a:extLst>
        </xdr:cNvPr>
        <xdr:cNvSpPr txBox="1"/>
      </xdr:nvSpPr>
      <xdr:spPr>
        <a:xfrm>
          <a:off x="9391727" y="1825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86123</xdr:rowOff>
    </xdr:from>
    <xdr:ext cx="469744" cy="259045"/>
    <xdr:sp macro="" textlink="">
      <xdr:nvSpPr>
        <xdr:cNvPr id="489" name="n_2mainValue【市民会館】&#10;一人当たり面積">
          <a:extLst>
            <a:ext uri="{FF2B5EF4-FFF2-40B4-BE49-F238E27FC236}">
              <a16:creationId xmlns:a16="http://schemas.microsoft.com/office/drawing/2014/main" id="{9B798F2B-AF15-4063-9CB0-864E19C792F4}"/>
            </a:ext>
          </a:extLst>
        </xdr:cNvPr>
        <xdr:cNvSpPr txBox="1"/>
      </xdr:nvSpPr>
      <xdr:spPr>
        <a:xfrm>
          <a:off x="8515427" y="1825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81551</xdr:rowOff>
    </xdr:from>
    <xdr:ext cx="469744" cy="259045"/>
    <xdr:sp macro="" textlink="">
      <xdr:nvSpPr>
        <xdr:cNvPr id="490" name="n_3mainValue【市民会館】&#10;一人当たり面積">
          <a:extLst>
            <a:ext uri="{FF2B5EF4-FFF2-40B4-BE49-F238E27FC236}">
              <a16:creationId xmlns:a16="http://schemas.microsoft.com/office/drawing/2014/main" id="{6ACF510A-A435-4169-98C9-922DD9CE4408}"/>
            </a:ext>
          </a:extLst>
        </xdr:cNvPr>
        <xdr:cNvSpPr txBox="1"/>
      </xdr:nvSpPr>
      <xdr:spPr>
        <a:xfrm>
          <a:off x="76264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140988</xdr:rowOff>
    </xdr:from>
    <xdr:ext cx="469744" cy="259045"/>
    <xdr:sp macro="" textlink="">
      <xdr:nvSpPr>
        <xdr:cNvPr id="491" name="n_4mainValue【市民会館】&#10;一人当たり面積">
          <a:extLst>
            <a:ext uri="{FF2B5EF4-FFF2-40B4-BE49-F238E27FC236}">
              <a16:creationId xmlns:a16="http://schemas.microsoft.com/office/drawing/2014/main" id="{6AD69FC1-6F18-4D7F-93C4-07BBC779631A}"/>
            </a:ext>
          </a:extLst>
        </xdr:cNvPr>
        <xdr:cNvSpPr txBox="1"/>
      </xdr:nvSpPr>
      <xdr:spPr>
        <a:xfrm>
          <a:off x="6737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7EC37025-276A-43A3-A571-F95797D492A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4278B5E5-80CC-4A9E-A10F-BD9FA71F64B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614FCF7C-9232-40A3-944F-AC7889A37BB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9E35020D-40F1-4FA3-A19C-E9FBCB2E607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1D7E72C8-54D5-4070-A246-495543E076E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30FA9464-095C-493A-B7FC-4CA26C79426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6C146297-8695-4542-8A5C-4FFD0CD18C1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5BC4BE50-242B-4954-95C9-D4A1D108AA8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488445F7-A0D1-4BE7-AB12-CA223E38D2A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FE3EFA8F-E360-424D-AEE3-39D0411FBAE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85DF8556-8489-482B-9E45-0C3D57354B9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0EE9B149-9F7B-4A76-985F-F5A72E421B3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20EF5267-50A5-4711-856C-F3D2B193C94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DAE89AC6-ACC7-4CB9-94C0-2AA0729B74D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EC94DB99-CE1C-48BF-B687-4F45D1EACE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D0149E36-AE56-405A-B60A-3B467876AC4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C058A33-2D7C-4D96-8AB3-3A0ED1D271D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97F1E656-77BA-4A73-991F-634858FCD47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5331AEEC-CA02-4845-8B48-7EEC4035E5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1AA75A5A-2FC0-4F16-A0E5-D165941DD06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DD10886-C13E-4630-A055-060882918E7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F0BF3479-D566-49C2-9937-C9AB7C3C378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B9758B7F-FB19-4D8A-A7E4-620E33681FA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3243A03F-DBFB-474D-AFCF-DD8B9E34466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907C29FB-6907-4C66-8B74-212F1DCD3B3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E3F5ADB-9E4B-4C50-83E7-6A1A69842E1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8" name="テキスト ボックス 517">
          <a:extLst>
            <a:ext uri="{FF2B5EF4-FFF2-40B4-BE49-F238E27FC236}">
              <a16:creationId xmlns:a16="http://schemas.microsoft.com/office/drawing/2014/main" id="{CA25F776-0164-4A84-AE6E-AE7E8DE765D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a:extLst>
            <a:ext uri="{FF2B5EF4-FFF2-40B4-BE49-F238E27FC236}">
              <a16:creationId xmlns:a16="http://schemas.microsoft.com/office/drawing/2014/main" id="{05D92996-2F88-47B4-A1CC-DA1274AA5977}"/>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0" name="テキスト ボックス 519">
          <a:extLst>
            <a:ext uri="{FF2B5EF4-FFF2-40B4-BE49-F238E27FC236}">
              <a16:creationId xmlns:a16="http://schemas.microsoft.com/office/drawing/2014/main" id="{ABA1CE44-39FB-407F-9891-45E997EC41F9}"/>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a:extLst>
            <a:ext uri="{FF2B5EF4-FFF2-40B4-BE49-F238E27FC236}">
              <a16:creationId xmlns:a16="http://schemas.microsoft.com/office/drawing/2014/main" id="{536263CD-4F1C-48B1-AD89-D41BF1B5138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2" name="テキスト ボックス 521">
          <a:extLst>
            <a:ext uri="{FF2B5EF4-FFF2-40B4-BE49-F238E27FC236}">
              <a16:creationId xmlns:a16="http://schemas.microsoft.com/office/drawing/2014/main" id="{5C67E1D0-C23E-4825-BEFC-1642172D3D5A}"/>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a:extLst>
            <a:ext uri="{FF2B5EF4-FFF2-40B4-BE49-F238E27FC236}">
              <a16:creationId xmlns:a16="http://schemas.microsoft.com/office/drawing/2014/main" id="{3B2674D2-007E-4C5E-909C-073C6D012C8D}"/>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4" name="テキスト ボックス 523">
          <a:extLst>
            <a:ext uri="{FF2B5EF4-FFF2-40B4-BE49-F238E27FC236}">
              <a16:creationId xmlns:a16="http://schemas.microsoft.com/office/drawing/2014/main" id="{D507247C-8726-415A-9180-5578AA5493DA}"/>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a:extLst>
            <a:ext uri="{FF2B5EF4-FFF2-40B4-BE49-F238E27FC236}">
              <a16:creationId xmlns:a16="http://schemas.microsoft.com/office/drawing/2014/main" id="{346EB5F3-A191-48D7-9FCC-1E88DDC7DF2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6" name="テキスト ボックス 525">
          <a:extLst>
            <a:ext uri="{FF2B5EF4-FFF2-40B4-BE49-F238E27FC236}">
              <a16:creationId xmlns:a16="http://schemas.microsoft.com/office/drawing/2014/main" id="{6F7A47C5-44A5-4137-A487-4B9ADEB5A62C}"/>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9DA534EC-CCE3-4A29-91CA-9BDE7DB3293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D07EFBA5-FB7B-467D-9814-250D6C405E7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F2D7EBC0-7B43-436A-96B9-7C57DC0B784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64</xdr:row>
      <xdr:rowOff>73152</xdr:rowOff>
    </xdr:to>
    <xdr:cxnSp macro="">
      <xdr:nvCxnSpPr>
        <xdr:cNvPr id="530" name="直線コネクタ 529">
          <a:extLst>
            <a:ext uri="{FF2B5EF4-FFF2-40B4-BE49-F238E27FC236}">
              <a16:creationId xmlns:a16="http://schemas.microsoft.com/office/drawing/2014/main" id="{65E738D7-B610-4BB6-B608-C0BDF389B907}"/>
            </a:ext>
          </a:extLst>
        </xdr:cNvPr>
        <xdr:cNvCxnSpPr/>
      </xdr:nvCxnSpPr>
      <xdr:spPr>
        <a:xfrm flipV="1">
          <a:off x="16318864" y="9587484"/>
          <a:ext cx="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76979</xdr:rowOff>
    </xdr:from>
    <xdr:ext cx="405111" cy="259045"/>
    <xdr:sp macro="" textlink="">
      <xdr:nvSpPr>
        <xdr:cNvPr id="531" name="【保健センター・保健所】&#10;有形固定資産減価償却率最小値テキスト">
          <a:extLst>
            <a:ext uri="{FF2B5EF4-FFF2-40B4-BE49-F238E27FC236}">
              <a16:creationId xmlns:a16="http://schemas.microsoft.com/office/drawing/2014/main" id="{68D4978C-DF8E-49AD-BDCC-83AAA6A8BA90}"/>
            </a:ext>
          </a:extLst>
        </xdr:cNvPr>
        <xdr:cNvSpPr txBox="1"/>
      </xdr:nvSpPr>
      <xdr:spPr>
        <a:xfrm>
          <a:off x="16357600" y="1104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73152</xdr:rowOff>
    </xdr:from>
    <xdr:to>
      <xdr:col>86</xdr:col>
      <xdr:colOff>25400</xdr:colOff>
      <xdr:row>64</xdr:row>
      <xdr:rowOff>73152</xdr:rowOff>
    </xdr:to>
    <xdr:cxnSp macro="">
      <xdr:nvCxnSpPr>
        <xdr:cNvPr id="532" name="直線コネクタ 531">
          <a:extLst>
            <a:ext uri="{FF2B5EF4-FFF2-40B4-BE49-F238E27FC236}">
              <a16:creationId xmlns:a16="http://schemas.microsoft.com/office/drawing/2014/main" id="{6758BB59-54D0-448F-9364-655907DD8C0B}"/>
            </a:ext>
          </a:extLst>
        </xdr:cNvPr>
        <xdr:cNvCxnSpPr/>
      </xdr:nvCxnSpPr>
      <xdr:spPr>
        <a:xfrm>
          <a:off x="16230600" y="1104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F1ED348A-43BB-4E3C-95C3-B3D151D3B9B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4" name="直線コネクタ 533">
          <a:extLst>
            <a:ext uri="{FF2B5EF4-FFF2-40B4-BE49-F238E27FC236}">
              <a16:creationId xmlns:a16="http://schemas.microsoft.com/office/drawing/2014/main" id="{B506C5B2-E854-4CF1-BB1A-950E981DB3D5}"/>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165371</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9EC30BCB-9ABB-4BA5-91F4-4EE4AF801100}"/>
            </a:ext>
          </a:extLst>
        </xdr:cNvPr>
        <xdr:cNvSpPr txBox="1"/>
      </xdr:nvSpPr>
      <xdr:spPr>
        <a:xfrm>
          <a:off x="16357600" y="10109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xdr:rowOff>
    </xdr:from>
    <xdr:to>
      <xdr:col>85</xdr:col>
      <xdr:colOff>177800</xdr:colOff>
      <xdr:row>59</xdr:row>
      <xdr:rowOff>117094</xdr:rowOff>
    </xdr:to>
    <xdr:sp macro="" textlink="">
      <xdr:nvSpPr>
        <xdr:cNvPr id="536" name="フローチャート: 判断 535">
          <a:extLst>
            <a:ext uri="{FF2B5EF4-FFF2-40B4-BE49-F238E27FC236}">
              <a16:creationId xmlns:a16="http://schemas.microsoft.com/office/drawing/2014/main" id="{1996953D-1E4F-450C-AC71-EADBE2C4C8D5}"/>
            </a:ext>
          </a:extLst>
        </xdr:cNvPr>
        <xdr:cNvSpPr/>
      </xdr:nvSpPr>
      <xdr:spPr>
        <a:xfrm>
          <a:off x="16268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58928</xdr:rowOff>
    </xdr:from>
    <xdr:to>
      <xdr:col>81</xdr:col>
      <xdr:colOff>101600</xdr:colOff>
      <xdr:row>58</xdr:row>
      <xdr:rowOff>160528</xdr:rowOff>
    </xdr:to>
    <xdr:sp macro="" textlink="">
      <xdr:nvSpPr>
        <xdr:cNvPr id="537" name="フローチャート: 判断 536">
          <a:extLst>
            <a:ext uri="{FF2B5EF4-FFF2-40B4-BE49-F238E27FC236}">
              <a16:creationId xmlns:a16="http://schemas.microsoft.com/office/drawing/2014/main" id="{8FC2C508-1424-4FFA-8E54-2AC9A137ABD4}"/>
            </a:ext>
          </a:extLst>
        </xdr:cNvPr>
        <xdr:cNvSpPr/>
      </xdr:nvSpPr>
      <xdr:spPr>
        <a:xfrm>
          <a:off x="15430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134366</xdr:rowOff>
    </xdr:from>
    <xdr:to>
      <xdr:col>76</xdr:col>
      <xdr:colOff>165100</xdr:colOff>
      <xdr:row>58</xdr:row>
      <xdr:rowOff>64516</xdr:rowOff>
    </xdr:to>
    <xdr:sp macro="" textlink="">
      <xdr:nvSpPr>
        <xdr:cNvPr id="538" name="フローチャート: 判断 537">
          <a:extLst>
            <a:ext uri="{FF2B5EF4-FFF2-40B4-BE49-F238E27FC236}">
              <a16:creationId xmlns:a16="http://schemas.microsoft.com/office/drawing/2014/main" id="{D583F430-BBE4-41ED-B531-4D884E213C86}"/>
            </a:ext>
          </a:extLst>
        </xdr:cNvPr>
        <xdr:cNvSpPr/>
      </xdr:nvSpPr>
      <xdr:spPr>
        <a:xfrm>
          <a:off x="14541500" y="990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29210</xdr:rowOff>
    </xdr:from>
    <xdr:to>
      <xdr:col>72</xdr:col>
      <xdr:colOff>38100</xdr:colOff>
      <xdr:row>57</xdr:row>
      <xdr:rowOff>130810</xdr:rowOff>
    </xdr:to>
    <xdr:sp macro="" textlink="">
      <xdr:nvSpPr>
        <xdr:cNvPr id="539" name="フローチャート: 判断 538">
          <a:extLst>
            <a:ext uri="{FF2B5EF4-FFF2-40B4-BE49-F238E27FC236}">
              <a16:creationId xmlns:a16="http://schemas.microsoft.com/office/drawing/2014/main" id="{1FAA1864-FE74-42F1-86F9-EB66F015ADC8}"/>
            </a:ext>
          </a:extLst>
        </xdr:cNvPr>
        <xdr:cNvSpPr/>
      </xdr:nvSpPr>
      <xdr:spPr>
        <a:xfrm>
          <a:off x="13652500" y="980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52070</xdr:rowOff>
    </xdr:from>
    <xdr:to>
      <xdr:col>67</xdr:col>
      <xdr:colOff>101600</xdr:colOff>
      <xdr:row>57</xdr:row>
      <xdr:rowOff>153670</xdr:rowOff>
    </xdr:to>
    <xdr:sp macro="" textlink="">
      <xdr:nvSpPr>
        <xdr:cNvPr id="540" name="フローチャート: 判断 539">
          <a:extLst>
            <a:ext uri="{FF2B5EF4-FFF2-40B4-BE49-F238E27FC236}">
              <a16:creationId xmlns:a16="http://schemas.microsoft.com/office/drawing/2014/main" id="{8F2B49B3-7599-43C9-A54C-8B30F1AB2C4D}"/>
            </a:ext>
          </a:extLst>
        </xdr:cNvPr>
        <xdr:cNvSpPr/>
      </xdr:nvSpPr>
      <xdr:spPr>
        <a:xfrm>
          <a:off x="12763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7B6ED31-F98F-4D57-AB9F-47591CDB5BE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AEA5C88-5130-4E67-8CAB-8D7F2CD7F42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E02BF78-198F-4DE8-A0FB-5ECE1C8F76A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3804E10-4E07-4ADA-B504-7875027F8DB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80B8C24-C8F5-4D9F-896D-12FC6C32AC0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143510</xdr:rowOff>
    </xdr:from>
    <xdr:to>
      <xdr:col>85</xdr:col>
      <xdr:colOff>177800</xdr:colOff>
      <xdr:row>58</xdr:row>
      <xdr:rowOff>73660</xdr:rowOff>
    </xdr:to>
    <xdr:sp macro="" textlink="">
      <xdr:nvSpPr>
        <xdr:cNvPr id="546" name="楕円 545">
          <a:extLst>
            <a:ext uri="{FF2B5EF4-FFF2-40B4-BE49-F238E27FC236}">
              <a16:creationId xmlns:a16="http://schemas.microsoft.com/office/drawing/2014/main" id="{2B399D95-B841-470F-89FD-C73CA0413830}"/>
            </a:ext>
          </a:extLst>
        </xdr:cNvPr>
        <xdr:cNvSpPr/>
      </xdr:nvSpPr>
      <xdr:spPr>
        <a:xfrm>
          <a:off x="162687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166387</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C67DF0AA-B7B7-45F2-833C-0A968C425214}"/>
            </a:ext>
          </a:extLst>
        </xdr:cNvPr>
        <xdr:cNvSpPr txBox="1"/>
      </xdr:nvSpPr>
      <xdr:spPr>
        <a:xfrm>
          <a:off x="16357600"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20066</xdr:rowOff>
    </xdr:from>
    <xdr:to>
      <xdr:col>81</xdr:col>
      <xdr:colOff>101600</xdr:colOff>
      <xdr:row>57</xdr:row>
      <xdr:rowOff>121666</xdr:rowOff>
    </xdr:to>
    <xdr:sp macro="" textlink="">
      <xdr:nvSpPr>
        <xdr:cNvPr id="548" name="楕円 547">
          <a:extLst>
            <a:ext uri="{FF2B5EF4-FFF2-40B4-BE49-F238E27FC236}">
              <a16:creationId xmlns:a16="http://schemas.microsoft.com/office/drawing/2014/main" id="{14F98D11-849B-4A84-8611-8420A5289469}"/>
            </a:ext>
          </a:extLst>
        </xdr:cNvPr>
        <xdr:cNvSpPr/>
      </xdr:nvSpPr>
      <xdr:spPr>
        <a:xfrm>
          <a:off x="15430500" y="979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70866</xdr:rowOff>
    </xdr:from>
    <xdr:to>
      <xdr:col>85</xdr:col>
      <xdr:colOff>127000</xdr:colOff>
      <xdr:row>58</xdr:row>
      <xdr:rowOff>22860</xdr:rowOff>
    </xdr:to>
    <xdr:cxnSp macro="">
      <xdr:nvCxnSpPr>
        <xdr:cNvPr id="549" name="直線コネクタ 548">
          <a:extLst>
            <a:ext uri="{FF2B5EF4-FFF2-40B4-BE49-F238E27FC236}">
              <a16:creationId xmlns:a16="http://schemas.microsoft.com/office/drawing/2014/main" id="{CDF300B0-7475-4891-8017-62F7BD106C85}"/>
            </a:ext>
          </a:extLst>
        </xdr:cNvPr>
        <xdr:cNvCxnSpPr/>
      </xdr:nvCxnSpPr>
      <xdr:spPr>
        <a:xfrm>
          <a:off x="15481300" y="9843516"/>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6350</xdr:rowOff>
    </xdr:from>
    <xdr:to>
      <xdr:col>76</xdr:col>
      <xdr:colOff>165100</xdr:colOff>
      <xdr:row>57</xdr:row>
      <xdr:rowOff>107950</xdr:rowOff>
    </xdr:to>
    <xdr:sp macro="" textlink="">
      <xdr:nvSpPr>
        <xdr:cNvPr id="550" name="楕円 549">
          <a:extLst>
            <a:ext uri="{FF2B5EF4-FFF2-40B4-BE49-F238E27FC236}">
              <a16:creationId xmlns:a16="http://schemas.microsoft.com/office/drawing/2014/main" id="{8DA460A8-DD69-45A7-81A1-93FDC006DAEC}"/>
            </a:ext>
          </a:extLst>
        </xdr:cNvPr>
        <xdr:cNvSpPr/>
      </xdr:nvSpPr>
      <xdr:spPr>
        <a:xfrm>
          <a:off x="14541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57150</xdr:rowOff>
    </xdr:from>
    <xdr:to>
      <xdr:col>81</xdr:col>
      <xdr:colOff>50800</xdr:colOff>
      <xdr:row>57</xdr:row>
      <xdr:rowOff>70866</xdr:rowOff>
    </xdr:to>
    <xdr:cxnSp macro="">
      <xdr:nvCxnSpPr>
        <xdr:cNvPr id="551" name="直線コネクタ 550">
          <a:extLst>
            <a:ext uri="{FF2B5EF4-FFF2-40B4-BE49-F238E27FC236}">
              <a16:creationId xmlns:a16="http://schemas.microsoft.com/office/drawing/2014/main" id="{1C17F103-3DD2-4445-A726-50C286A8E987}"/>
            </a:ext>
          </a:extLst>
        </xdr:cNvPr>
        <xdr:cNvCxnSpPr/>
      </xdr:nvCxnSpPr>
      <xdr:spPr>
        <a:xfrm>
          <a:off x="14592300" y="98298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90932</xdr:rowOff>
    </xdr:from>
    <xdr:to>
      <xdr:col>72</xdr:col>
      <xdr:colOff>38100</xdr:colOff>
      <xdr:row>57</xdr:row>
      <xdr:rowOff>21082</xdr:rowOff>
    </xdr:to>
    <xdr:sp macro="" textlink="">
      <xdr:nvSpPr>
        <xdr:cNvPr id="552" name="楕円 551">
          <a:extLst>
            <a:ext uri="{FF2B5EF4-FFF2-40B4-BE49-F238E27FC236}">
              <a16:creationId xmlns:a16="http://schemas.microsoft.com/office/drawing/2014/main" id="{03E51E76-8B2F-4A3B-A353-1A057F9BC041}"/>
            </a:ext>
          </a:extLst>
        </xdr:cNvPr>
        <xdr:cNvSpPr/>
      </xdr:nvSpPr>
      <xdr:spPr>
        <a:xfrm>
          <a:off x="13652500" y="969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141732</xdr:rowOff>
    </xdr:from>
    <xdr:to>
      <xdr:col>76</xdr:col>
      <xdr:colOff>114300</xdr:colOff>
      <xdr:row>57</xdr:row>
      <xdr:rowOff>57150</xdr:rowOff>
    </xdr:to>
    <xdr:cxnSp macro="">
      <xdr:nvCxnSpPr>
        <xdr:cNvPr id="553" name="直線コネクタ 552">
          <a:extLst>
            <a:ext uri="{FF2B5EF4-FFF2-40B4-BE49-F238E27FC236}">
              <a16:creationId xmlns:a16="http://schemas.microsoft.com/office/drawing/2014/main" id="{1EB07D48-D8B3-4B5D-9619-304735BF195C}"/>
            </a:ext>
          </a:extLst>
        </xdr:cNvPr>
        <xdr:cNvCxnSpPr/>
      </xdr:nvCxnSpPr>
      <xdr:spPr>
        <a:xfrm>
          <a:off x="13703300" y="97429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145796</xdr:rowOff>
    </xdr:from>
    <xdr:to>
      <xdr:col>67</xdr:col>
      <xdr:colOff>101600</xdr:colOff>
      <xdr:row>57</xdr:row>
      <xdr:rowOff>75946</xdr:rowOff>
    </xdr:to>
    <xdr:sp macro="" textlink="">
      <xdr:nvSpPr>
        <xdr:cNvPr id="554" name="楕円 553">
          <a:extLst>
            <a:ext uri="{FF2B5EF4-FFF2-40B4-BE49-F238E27FC236}">
              <a16:creationId xmlns:a16="http://schemas.microsoft.com/office/drawing/2014/main" id="{E1861F4E-8408-4DFA-8BB3-039FA290CD9A}"/>
            </a:ext>
          </a:extLst>
        </xdr:cNvPr>
        <xdr:cNvSpPr/>
      </xdr:nvSpPr>
      <xdr:spPr>
        <a:xfrm>
          <a:off x="12763500" y="974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141732</xdr:rowOff>
    </xdr:from>
    <xdr:to>
      <xdr:col>71</xdr:col>
      <xdr:colOff>177800</xdr:colOff>
      <xdr:row>57</xdr:row>
      <xdr:rowOff>25146</xdr:rowOff>
    </xdr:to>
    <xdr:cxnSp macro="">
      <xdr:nvCxnSpPr>
        <xdr:cNvPr id="555" name="直線コネクタ 554">
          <a:extLst>
            <a:ext uri="{FF2B5EF4-FFF2-40B4-BE49-F238E27FC236}">
              <a16:creationId xmlns:a16="http://schemas.microsoft.com/office/drawing/2014/main" id="{052583A3-55D9-4FB2-AFCB-9BB3C2B778DF}"/>
            </a:ext>
          </a:extLst>
        </xdr:cNvPr>
        <xdr:cNvCxnSpPr/>
      </xdr:nvCxnSpPr>
      <xdr:spPr>
        <a:xfrm flipV="1">
          <a:off x="12814300" y="97429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151655</xdr:rowOff>
    </xdr:from>
    <xdr:ext cx="405111" cy="259045"/>
    <xdr:sp macro="" textlink="">
      <xdr:nvSpPr>
        <xdr:cNvPr id="556" name="n_1aveValue【保健センター・保健所】&#10;有形固定資産減価償却率">
          <a:extLst>
            <a:ext uri="{FF2B5EF4-FFF2-40B4-BE49-F238E27FC236}">
              <a16:creationId xmlns:a16="http://schemas.microsoft.com/office/drawing/2014/main" id="{1621F622-6F72-43AA-ADB4-AD042BCF665A}"/>
            </a:ext>
          </a:extLst>
        </xdr:cNvPr>
        <xdr:cNvSpPr txBox="1"/>
      </xdr:nvSpPr>
      <xdr:spPr>
        <a:xfrm>
          <a:off x="15266044" y="100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55643</xdr:rowOff>
    </xdr:from>
    <xdr:ext cx="405111" cy="259045"/>
    <xdr:sp macro="" textlink="">
      <xdr:nvSpPr>
        <xdr:cNvPr id="557" name="n_2aveValue【保健センター・保健所】&#10;有形固定資産減価償却率">
          <a:extLst>
            <a:ext uri="{FF2B5EF4-FFF2-40B4-BE49-F238E27FC236}">
              <a16:creationId xmlns:a16="http://schemas.microsoft.com/office/drawing/2014/main" id="{89163017-A411-4D3F-9613-7B4D02DE3C83}"/>
            </a:ext>
          </a:extLst>
        </xdr:cNvPr>
        <xdr:cNvSpPr txBox="1"/>
      </xdr:nvSpPr>
      <xdr:spPr>
        <a:xfrm>
          <a:off x="14389744" y="999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121937</xdr:rowOff>
    </xdr:from>
    <xdr:ext cx="405111" cy="259045"/>
    <xdr:sp macro="" textlink="">
      <xdr:nvSpPr>
        <xdr:cNvPr id="558" name="n_3aveValue【保健センター・保健所】&#10;有形固定資産減価償却率">
          <a:extLst>
            <a:ext uri="{FF2B5EF4-FFF2-40B4-BE49-F238E27FC236}">
              <a16:creationId xmlns:a16="http://schemas.microsoft.com/office/drawing/2014/main" id="{704577EF-64A1-4423-8B66-E961D82F2237}"/>
            </a:ext>
          </a:extLst>
        </xdr:cNvPr>
        <xdr:cNvSpPr txBox="1"/>
      </xdr:nvSpPr>
      <xdr:spPr>
        <a:xfrm>
          <a:off x="13500744" y="989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144797</xdr:rowOff>
    </xdr:from>
    <xdr:ext cx="405111" cy="259045"/>
    <xdr:sp macro="" textlink="">
      <xdr:nvSpPr>
        <xdr:cNvPr id="559" name="n_4aveValue【保健センター・保健所】&#10;有形固定資産減価償却率">
          <a:extLst>
            <a:ext uri="{FF2B5EF4-FFF2-40B4-BE49-F238E27FC236}">
              <a16:creationId xmlns:a16="http://schemas.microsoft.com/office/drawing/2014/main" id="{AF0C3548-E8CB-427C-B7A5-78F51424B808}"/>
            </a:ext>
          </a:extLst>
        </xdr:cNvPr>
        <xdr:cNvSpPr txBox="1"/>
      </xdr:nvSpPr>
      <xdr:spPr>
        <a:xfrm>
          <a:off x="1261174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138193</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3725A71E-B913-4E38-95A5-B9A0F8B3814F}"/>
            </a:ext>
          </a:extLst>
        </xdr:cNvPr>
        <xdr:cNvSpPr txBox="1"/>
      </xdr:nvSpPr>
      <xdr:spPr>
        <a:xfrm>
          <a:off x="15266044" y="956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124477</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7FF25AF3-B439-4E9E-83D9-F1145E791B72}"/>
            </a:ext>
          </a:extLst>
        </xdr:cNvPr>
        <xdr:cNvSpPr txBox="1"/>
      </xdr:nvSpPr>
      <xdr:spPr>
        <a:xfrm>
          <a:off x="143897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37609</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8C295E29-BD95-48EB-88DB-6F62C243231F}"/>
            </a:ext>
          </a:extLst>
        </xdr:cNvPr>
        <xdr:cNvSpPr txBox="1"/>
      </xdr:nvSpPr>
      <xdr:spPr>
        <a:xfrm>
          <a:off x="13500744" y="946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92473</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19A68574-9C98-4C69-A045-F30E265DC9B3}"/>
            </a:ext>
          </a:extLst>
        </xdr:cNvPr>
        <xdr:cNvSpPr txBox="1"/>
      </xdr:nvSpPr>
      <xdr:spPr>
        <a:xfrm>
          <a:off x="12611744" y="952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5BF61D83-BF56-4A4B-BB66-C11AFC517A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28E84DAF-3EC4-44AB-B893-F43EF0E99A8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5F4B0C22-2C86-451A-A617-E0AB38CFCC1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5B3ADFCC-8C4C-49AB-B386-DF2183EC233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98B13D4A-E537-4C6E-9343-8FA58EEFDFA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9D6EE0B5-53B1-4F62-BF62-635A1260244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8AE535E5-CC4E-46C7-A8AB-1633D03A6A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F59FF8B9-27EA-4FDB-B55D-0572D50DD48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F6A63011-95A5-4C7B-96C4-5CE654EC6C1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2DBA7665-4A19-4426-9C5E-D4B0D7A514F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E850C9D9-8C37-4AC0-B02B-374D33B5F2D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9C0DE8E8-B6D0-4007-B3F9-26DDF8BD582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8F457019-7B72-4603-BA4B-D3600158B43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337AFF17-6A96-4E45-95B5-30F9C2DA18A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6CE819EE-F9D7-420E-9A02-3BEE2041DA1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FEBC2B01-CF57-4496-AB5D-3E3236C7597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055C327E-FCCE-47C7-88D2-9A27DAFA141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04E48A1F-26FC-42CA-BF95-431DFDA6E8F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167E864B-56F1-4442-838C-81799C92338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BEC6E9EB-5055-44B6-80E4-9A0AF529DC8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6ECD647A-FE78-4D88-8C0B-89EB556EAD7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6AEADE5E-5A57-4961-BAFC-C767C5423E2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4737BFEE-6DCA-4887-AECB-1F6145F5E48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35DDAA5-9C47-4B80-BC44-1071BB7D1C4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保健センター・保健所】&#10;一人当たり面積グラフ枠">
          <a:extLst>
            <a:ext uri="{FF2B5EF4-FFF2-40B4-BE49-F238E27FC236}">
              <a16:creationId xmlns:a16="http://schemas.microsoft.com/office/drawing/2014/main" id="{1DC554FB-7A8D-4082-AAD0-B0376C21856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589" name="直線コネクタ 588">
          <a:extLst>
            <a:ext uri="{FF2B5EF4-FFF2-40B4-BE49-F238E27FC236}">
              <a16:creationId xmlns:a16="http://schemas.microsoft.com/office/drawing/2014/main" id="{09897C40-D8AC-44F6-AFF0-4DAB54FC1CB0}"/>
            </a:ext>
          </a:extLst>
        </xdr:cNvPr>
        <xdr:cNvCxnSpPr/>
      </xdr:nvCxnSpPr>
      <xdr:spPr>
        <a:xfrm flipV="1">
          <a:off x="22160864" y="94705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590" name="【保健センター・保健所】&#10;一人当たり面積最小値テキスト">
          <a:extLst>
            <a:ext uri="{FF2B5EF4-FFF2-40B4-BE49-F238E27FC236}">
              <a16:creationId xmlns:a16="http://schemas.microsoft.com/office/drawing/2014/main" id="{87856CF7-0B85-42F0-AC69-B2581C3A544C}"/>
            </a:ext>
          </a:extLst>
        </xdr:cNvPr>
        <xdr:cNvSpPr txBox="1"/>
      </xdr:nvSpPr>
      <xdr:spPr>
        <a:xfrm>
          <a:off x="22199600"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591" name="直線コネクタ 590">
          <a:extLst>
            <a:ext uri="{FF2B5EF4-FFF2-40B4-BE49-F238E27FC236}">
              <a16:creationId xmlns:a16="http://schemas.microsoft.com/office/drawing/2014/main" id="{4556D538-ED4E-4DE9-A6EE-F4A3F8E85BD0}"/>
            </a:ext>
          </a:extLst>
        </xdr:cNvPr>
        <xdr:cNvCxnSpPr/>
      </xdr:nvCxnSpPr>
      <xdr:spPr>
        <a:xfrm>
          <a:off x="22072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592" name="【保健センター・保健所】&#10;一人当たり面積最大値テキスト">
          <a:extLst>
            <a:ext uri="{FF2B5EF4-FFF2-40B4-BE49-F238E27FC236}">
              <a16:creationId xmlns:a16="http://schemas.microsoft.com/office/drawing/2014/main" id="{D0B81E71-499D-4C34-9247-2BAF947F004C}"/>
            </a:ext>
          </a:extLst>
        </xdr:cNvPr>
        <xdr:cNvSpPr txBox="1"/>
      </xdr:nvSpPr>
      <xdr:spPr>
        <a:xfrm>
          <a:off x="22199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593" name="直線コネクタ 592">
          <a:extLst>
            <a:ext uri="{FF2B5EF4-FFF2-40B4-BE49-F238E27FC236}">
              <a16:creationId xmlns:a16="http://schemas.microsoft.com/office/drawing/2014/main" id="{46119775-2FC0-40BA-87E4-F79B472D3664}"/>
            </a:ext>
          </a:extLst>
        </xdr:cNvPr>
        <xdr:cNvCxnSpPr/>
      </xdr:nvCxnSpPr>
      <xdr:spPr>
        <a:xfrm>
          <a:off x="22072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115405</xdr:rowOff>
    </xdr:from>
    <xdr:ext cx="469744" cy="259045"/>
    <xdr:sp macro="" textlink="">
      <xdr:nvSpPr>
        <xdr:cNvPr id="594" name="【保健センター・保健所】&#10;一人当たり面積平均値テキスト">
          <a:extLst>
            <a:ext uri="{FF2B5EF4-FFF2-40B4-BE49-F238E27FC236}">
              <a16:creationId xmlns:a16="http://schemas.microsoft.com/office/drawing/2014/main" id="{B24BEF94-F39A-46C3-BF9E-95FCB830A524}"/>
            </a:ext>
          </a:extLst>
        </xdr:cNvPr>
        <xdr:cNvSpPr txBox="1"/>
      </xdr:nvSpPr>
      <xdr:spPr>
        <a:xfrm>
          <a:off x="22199600" y="10573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595" name="フローチャート: 判断 594">
          <a:extLst>
            <a:ext uri="{FF2B5EF4-FFF2-40B4-BE49-F238E27FC236}">
              <a16:creationId xmlns:a16="http://schemas.microsoft.com/office/drawing/2014/main" id="{FB5143F8-55BC-4671-9FBB-3572751B056B}"/>
            </a:ext>
          </a:extLst>
        </xdr:cNvPr>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96" name="フローチャート: 判断 595">
          <a:extLst>
            <a:ext uri="{FF2B5EF4-FFF2-40B4-BE49-F238E27FC236}">
              <a16:creationId xmlns:a16="http://schemas.microsoft.com/office/drawing/2014/main" id="{CF4DCB37-27F2-4AAC-A96D-A4C86BEF1EDD}"/>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597" name="フローチャート: 判断 596">
          <a:extLst>
            <a:ext uri="{FF2B5EF4-FFF2-40B4-BE49-F238E27FC236}">
              <a16:creationId xmlns:a16="http://schemas.microsoft.com/office/drawing/2014/main" id="{A1C1AD6B-13DC-4066-82F3-094482F5C731}"/>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598" name="フローチャート: 判断 597">
          <a:extLst>
            <a:ext uri="{FF2B5EF4-FFF2-40B4-BE49-F238E27FC236}">
              <a16:creationId xmlns:a16="http://schemas.microsoft.com/office/drawing/2014/main" id="{F09DFD87-693D-4E66-AE52-410D36C96A20}"/>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599" name="フローチャート: 判断 598">
          <a:extLst>
            <a:ext uri="{FF2B5EF4-FFF2-40B4-BE49-F238E27FC236}">
              <a16:creationId xmlns:a16="http://schemas.microsoft.com/office/drawing/2014/main" id="{B729B7FA-1BD2-4D61-8408-59505A5533FA}"/>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A2DF326-0767-43C9-A332-81B6D74BC13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37D50A5-0252-42B1-9C90-7E0E7ED6103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300F9D4-D3FD-4D3E-96E9-65ADD37A617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A69927B-51DF-405E-87B1-29F054EF3E6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B806FC7-0FD5-42DF-82C4-24140C19B1D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14515</xdr:rowOff>
    </xdr:from>
    <xdr:to>
      <xdr:col>116</xdr:col>
      <xdr:colOff>114300</xdr:colOff>
      <xdr:row>60</xdr:row>
      <xdr:rowOff>116115</xdr:rowOff>
    </xdr:to>
    <xdr:sp macro="" textlink="">
      <xdr:nvSpPr>
        <xdr:cNvPr id="605" name="楕円 604">
          <a:extLst>
            <a:ext uri="{FF2B5EF4-FFF2-40B4-BE49-F238E27FC236}">
              <a16:creationId xmlns:a16="http://schemas.microsoft.com/office/drawing/2014/main" id="{944186B2-C50D-4D7D-896D-2730F47D851A}"/>
            </a:ext>
          </a:extLst>
        </xdr:cNvPr>
        <xdr:cNvSpPr/>
      </xdr:nvSpPr>
      <xdr:spPr>
        <a:xfrm>
          <a:off x="221107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37392</xdr:rowOff>
    </xdr:from>
    <xdr:ext cx="469744" cy="259045"/>
    <xdr:sp macro="" textlink="">
      <xdr:nvSpPr>
        <xdr:cNvPr id="606" name="【保健センター・保健所】&#10;一人当たり面積該当値テキスト">
          <a:extLst>
            <a:ext uri="{FF2B5EF4-FFF2-40B4-BE49-F238E27FC236}">
              <a16:creationId xmlns:a16="http://schemas.microsoft.com/office/drawing/2014/main" id="{6B2E9D13-E61B-41D7-A801-B9DB5ED40C5B}"/>
            </a:ext>
          </a:extLst>
        </xdr:cNvPr>
        <xdr:cNvSpPr txBox="1"/>
      </xdr:nvSpPr>
      <xdr:spPr>
        <a:xfrm>
          <a:off x="22199600" y="1015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14515</xdr:rowOff>
    </xdr:from>
    <xdr:to>
      <xdr:col>112</xdr:col>
      <xdr:colOff>38100</xdr:colOff>
      <xdr:row>60</xdr:row>
      <xdr:rowOff>116115</xdr:rowOff>
    </xdr:to>
    <xdr:sp macro="" textlink="">
      <xdr:nvSpPr>
        <xdr:cNvPr id="607" name="楕円 606">
          <a:extLst>
            <a:ext uri="{FF2B5EF4-FFF2-40B4-BE49-F238E27FC236}">
              <a16:creationId xmlns:a16="http://schemas.microsoft.com/office/drawing/2014/main" id="{2CB3ED0E-F3F4-4013-85FF-9E5CF95521AA}"/>
            </a:ext>
          </a:extLst>
        </xdr:cNvPr>
        <xdr:cNvSpPr/>
      </xdr:nvSpPr>
      <xdr:spPr>
        <a:xfrm>
          <a:off x="21272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65315</xdr:rowOff>
    </xdr:from>
    <xdr:to>
      <xdr:col>116</xdr:col>
      <xdr:colOff>63500</xdr:colOff>
      <xdr:row>60</xdr:row>
      <xdr:rowOff>65315</xdr:rowOff>
    </xdr:to>
    <xdr:cxnSp macro="">
      <xdr:nvCxnSpPr>
        <xdr:cNvPr id="608" name="直線コネクタ 607">
          <a:extLst>
            <a:ext uri="{FF2B5EF4-FFF2-40B4-BE49-F238E27FC236}">
              <a16:creationId xmlns:a16="http://schemas.microsoft.com/office/drawing/2014/main" id="{4FF9D3A9-BC48-4793-BC80-3F0E60775AC2}"/>
            </a:ext>
          </a:extLst>
        </xdr:cNvPr>
        <xdr:cNvCxnSpPr/>
      </xdr:nvCxnSpPr>
      <xdr:spPr>
        <a:xfrm>
          <a:off x="21323300" y="103523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14515</xdr:rowOff>
    </xdr:from>
    <xdr:to>
      <xdr:col>107</xdr:col>
      <xdr:colOff>101600</xdr:colOff>
      <xdr:row>60</xdr:row>
      <xdr:rowOff>116115</xdr:rowOff>
    </xdr:to>
    <xdr:sp macro="" textlink="">
      <xdr:nvSpPr>
        <xdr:cNvPr id="609" name="楕円 608">
          <a:extLst>
            <a:ext uri="{FF2B5EF4-FFF2-40B4-BE49-F238E27FC236}">
              <a16:creationId xmlns:a16="http://schemas.microsoft.com/office/drawing/2014/main" id="{66F346A1-085E-417A-A4FC-5BDD52EAE97F}"/>
            </a:ext>
          </a:extLst>
        </xdr:cNvPr>
        <xdr:cNvSpPr/>
      </xdr:nvSpPr>
      <xdr:spPr>
        <a:xfrm>
          <a:off x="20383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65315</xdr:rowOff>
    </xdr:from>
    <xdr:to>
      <xdr:col>111</xdr:col>
      <xdr:colOff>177800</xdr:colOff>
      <xdr:row>60</xdr:row>
      <xdr:rowOff>65315</xdr:rowOff>
    </xdr:to>
    <xdr:cxnSp macro="">
      <xdr:nvCxnSpPr>
        <xdr:cNvPr id="610" name="直線コネクタ 609">
          <a:extLst>
            <a:ext uri="{FF2B5EF4-FFF2-40B4-BE49-F238E27FC236}">
              <a16:creationId xmlns:a16="http://schemas.microsoft.com/office/drawing/2014/main" id="{229E7B60-3058-4707-8810-5550CFE25087}"/>
            </a:ext>
          </a:extLst>
        </xdr:cNvPr>
        <xdr:cNvCxnSpPr/>
      </xdr:nvCxnSpPr>
      <xdr:spPr>
        <a:xfrm>
          <a:off x="20434300" y="1035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14515</xdr:rowOff>
    </xdr:from>
    <xdr:to>
      <xdr:col>102</xdr:col>
      <xdr:colOff>165100</xdr:colOff>
      <xdr:row>60</xdr:row>
      <xdr:rowOff>116115</xdr:rowOff>
    </xdr:to>
    <xdr:sp macro="" textlink="">
      <xdr:nvSpPr>
        <xdr:cNvPr id="611" name="楕円 610">
          <a:extLst>
            <a:ext uri="{FF2B5EF4-FFF2-40B4-BE49-F238E27FC236}">
              <a16:creationId xmlns:a16="http://schemas.microsoft.com/office/drawing/2014/main" id="{E473E08E-2884-4FC2-A158-C9621CA37157}"/>
            </a:ext>
          </a:extLst>
        </xdr:cNvPr>
        <xdr:cNvSpPr/>
      </xdr:nvSpPr>
      <xdr:spPr>
        <a:xfrm>
          <a:off x="19494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65315</xdr:rowOff>
    </xdr:from>
    <xdr:to>
      <xdr:col>107</xdr:col>
      <xdr:colOff>50800</xdr:colOff>
      <xdr:row>60</xdr:row>
      <xdr:rowOff>65315</xdr:rowOff>
    </xdr:to>
    <xdr:cxnSp macro="">
      <xdr:nvCxnSpPr>
        <xdr:cNvPr id="612" name="直線コネクタ 611">
          <a:extLst>
            <a:ext uri="{FF2B5EF4-FFF2-40B4-BE49-F238E27FC236}">
              <a16:creationId xmlns:a16="http://schemas.microsoft.com/office/drawing/2014/main" id="{1FA4738E-0B54-4C90-B988-20806B7E15F2}"/>
            </a:ext>
          </a:extLst>
        </xdr:cNvPr>
        <xdr:cNvCxnSpPr/>
      </xdr:nvCxnSpPr>
      <xdr:spPr>
        <a:xfrm>
          <a:off x="19545300" y="1035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14515</xdr:rowOff>
    </xdr:from>
    <xdr:to>
      <xdr:col>98</xdr:col>
      <xdr:colOff>38100</xdr:colOff>
      <xdr:row>60</xdr:row>
      <xdr:rowOff>116115</xdr:rowOff>
    </xdr:to>
    <xdr:sp macro="" textlink="">
      <xdr:nvSpPr>
        <xdr:cNvPr id="613" name="楕円 612">
          <a:extLst>
            <a:ext uri="{FF2B5EF4-FFF2-40B4-BE49-F238E27FC236}">
              <a16:creationId xmlns:a16="http://schemas.microsoft.com/office/drawing/2014/main" id="{C0C27541-C380-4100-B74E-8A7F37ABA77F}"/>
            </a:ext>
          </a:extLst>
        </xdr:cNvPr>
        <xdr:cNvSpPr/>
      </xdr:nvSpPr>
      <xdr:spPr>
        <a:xfrm>
          <a:off x="18605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65315</xdr:rowOff>
    </xdr:from>
    <xdr:to>
      <xdr:col>102</xdr:col>
      <xdr:colOff>114300</xdr:colOff>
      <xdr:row>60</xdr:row>
      <xdr:rowOff>65315</xdr:rowOff>
    </xdr:to>
    <xdr:cxnSp macro="">
      <xdr:nvCxnSpPr>
        <xdr:cNvPr id="614" name="直線コネクタ 613">
          <a:extLst>
            <a:ext uri="{FF2B5EF4-FFF2-40B4-BE49-F238E27FC236}">
              <a16:creationId xmlns:a16="http://schemas.microsoft.com/office/drawing/2014/main" id="{39A1FE8F-B668-4729-8BE2-7722D9AFF1BE}"/>
            </a:ext>
          </a:extLst>
        </xdr:cNvPr>
        <xdr:cNvCxnSpPr/>
      </xdr:nvCxnSpPr>
      <xdr:spPr>
        <a:xfrm>
          <a:off x="18656300" y="1035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15" name="n_1aveValue【保健センター・保健所】&#10;一人当たり面積">
          <a:extLst>
            <a:ext uri="{FF2B5EF4-FFF2-40B4-BE49-F238E27FC236}">
              <a16:creationId xmlns:a16="http://schemas.microsoft.com/office/drawing/2014/main" id="{94519EE5-B3BB-4A2E-AA6F-4197A7AE810A}"/>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16" name="n_2aveValue【保健センター・保健所】&#10;一人当たり面積">
          <a:extLst>
            <a:ext uri="{FF2B5EF4-FFF2-40B4-BE49-F238E27FC236}">
              <a16:creationId xmlns:a16="http://schemas.microsoft.com/office/drawing/2014/main" id="{A55DCB8A-4350-4E45-985A-A099B25E33B6}"/>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17" name="n_3aveValue【保健センター・保健所】&#10;一人当たり面積">
          <a:extLst>
            <a:ext uri="{FF2B5EF4-FFF2-40B4-BE49-F238E27FC236}">
              <a16:creationId xmlns:a16="http://schemas.microsoft.com/office/drawing/2014/main" id="{112B4773-BAB6-400E-8573-C331175F2472}"/>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18" name="n_4aveValue【保健センター・保健所】&#10;一人当たり面積">
          <a:extLst>
            <a:ext uri="{FF2B5EF4-FFF2-40B4-BE49-F238E27FC236}">
              <a16:creationId xmlns:a16="http://schemas.microsoft.com/office/drawing/2014/main" id="{36C878AD-E7CB-4133-8E41-89AF3DF795FF}"/>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132642</xdr:rowOff>
    </xdr:from>
    <xdr:ext cx="469744" cy="259045"/>
    <xdr:sp macro="" textlink="">
      <xdr:nvSpPr>
        <xdr:cNvPr id="619" name="n_1mainValue【保健センター・保健所】&#10;一人当たり面積">
          <a:extLst>
            <a:ext uri="{FF2B5EF4-FFF2-40B4-BE49-F238E27FC236}">
              <a16:creationId xmlns:a16="http://schemas.microsoft.com/office/drawing/2014/main" id="{9A8F658E-201A-485C-A486-84291913B211}"/>
            </a:ext>
          </a:extLst>
        </xdr:cNvPr>
        <xdr:cNvSpPr txBox="1"/>
      </xdr:nvSpPr>
      <xdr:spPr>
        <a:xfrm>
          <a:off x="21075727"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132642</xdr:rowOff>
    </xdr:from>
    <xdr:ext cx="469744" cy="259045"/>
    <xdr:sp macro="" textlink="">
      <xdr:nvSpPr>
        <xdr:cNvPr id="620" name="n_2mainValue【保健センター・保健所】&#10;一人当たり面積">
          <a:extLst>
            <a:ext uri="{FF2B5EF4-FFF2-40B4-BE49-F238E27FC236}">
              <a16:creationId xmlns:a16="http://schemas.microsoft.com/office/drawing/2014/main" id="{83BE9302-6BA8-4815-AECB-4C824181E51F}"/>
            </a:ext>
          </a:extLst>
        </xdr:cNvPr>
        <xdr:cNvSpPr txBox="1"/>
      </xdr:nvSpPr>
      <xdr:spPr>
        <a:xfrm>
          <a:off x="20199427"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132642</xdr:rowOff>
    </xdr:from>
    <xdr:ext cx="469744" cy="259045"/>
    <xdr:sp macro="" textlink="">
      <xdr:nvSpPr>
        <xdr:cNvPr id="621" name="n_3mainValue【保健センター・保健所】&#10;一人当たり面積">
          <a:extLst>
            <a:ext uri="{FF2B5EF4-FFF2-40B4-BE49-F238E27FC236}">
              <a16:creationId xmlns:a16="http://schemas.microsoft.com/office/drawing/2014/main" id="{B044B366-30DB-492B-B823-6E0152A95B39}"/>
            </a:ext>
          </a:extLst>
        </xdr:cNvPr>
        <xdr:cNvSpPr txBox="1"/>
      </xdr:nvSpPr>
      <xdr:spPr>
        <a:xfrm>
          <a:off x="19310427"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132642</xdr:rowOff>
    </xdr:from>
    <xdr:ext cx="469744" cy="259045"/>
    <xdr:sp macro="" textlink="">
      <xdr:nvSpPr>
        <xdr:cNvPr id="622" name="n_4mainValue【保健センター・保健所】&#10;一人当たり面積">
          <a:extLst>
            <a:ext uri="{FF2B5EF4-FFF2-40B4-BE49-F238E27FC236}">
              <a16:creationId xmlns:a16="http://schemas.microsoft.com/office/drawing/2014/main" id="{47193744-69F6-438B-A7F1-A7CDB4AC0E08}"/>
            </a:ext>
          </a:extLst>
        </xdr:cNvPr>
        <xdr:cNvSpPr txBox="1"/>
      </xdr:nvSpPr>
      <xdr:spPr>
        <a:xfrm>
          <a:off x="18421427"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AFB74822-6702-43E3-96E0-37D9CD4B30D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FB5D434-44FA-4CA7-9D8C-5EB1E4BA993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E26B679-602C-4380-89C6-F72BA65F7E6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717FB03E-BB3C-4F7A-9228-EC6CBD523D8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B0FBB37-C5DD-4C5B-BA7B-854537BB15D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E563EC48-D61E-48DF-9DD3-3BCE82098F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72B9003-A0D2-4AF8-9F52-FED939B0978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1624CF8-3130-4E18-B589-4CB0CBB4F40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4B2B3DA-391D-43D5-9BC7-CFC42B3BFE0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1DD81F1-ACAB-46EC-84BD-9160A4FE377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F5ECE69C-F02C-49FD-8124-3F03CDA67F4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4" name="直線コネクタ 633">
          <a:extLst>
            <a:ext uri="{FF2B5EF4-FFF2-40B4-BE49-F238E27FC236}">
              <a16:creationId xmlns:a16="http://schemas.microsoft.com/office/drawing/2014/main" id="{422EA5FF-0560-4970-936D-113A777CECB2}"/>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5" name="テキスト ボックス 634">
          <a:extLst>
            <a:ext uri="{FF2B5EF4-FFF2-40B4-BE49-F238E27FC236}">
              <a16:creationId xmlns:a16="http://schemas.microsoft.com/office/drawing/2014/main" id="{69877988-FDB3-494E-999E-3197394E7F9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6" name="直線コネクタ 635">
          <a:extLst>
            <a:ext uri="{FF2B5EF4-FFF2-40B4-BE49-F238E27FC236}">
              <a16:creationId xmlns:a16="http://schemas.microsoft.com/office/drawing/2014/main" id="{D35BE447-40BE-477F-9A4A-F12C5133B4D2}"/>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7" name="テキスト ボックス 636">
          <a:extLst>
            <a:ext uri="{FF2B5EF4-FFF2-40B4-BE49-F238E27FC236}">
              <a16:creationId xmlns:a16="http://schemas.microsoft.com/office/drawing/2014/main" id="{7316B42D-F1B0-4FDD-A42B-128EC920A8E8}"/>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8" name="直線コネクタ 637">
          <a:extLst>
            <a:ext uri="{FF2B5EF4-FFF2-40B4-BE49-F238E27FC236}">
              <a16:creationId xmlns:a16="http://schemas.microsoft.com/office/drawing/2014/main" id="{C85133C5-AC32-41EB-8859-BDBB55BC0C43}"/>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9" name="テキスト ボックス 638">
          <a:extLst>
            <a:ext uri="{FF2B5EF4-FFF2-40B4-BE49-F238E27FC236}">
              <a16:creationId xmlns:a16="http://schemas.microsoft.com/office/drawing/2014/main" id="{5DBF8D35-6E28-48EA-80E1-021C7E47F8DB}"/>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0" name="直線コネクタ 639">
          <a:extLst>
            <a:ext uri="{FF2B5EF4-FFF2-40B4-BE49-F238E27FC236}">
              <a16:creationId xmlns:a16="http://schemas.microsoft.com/office/drawing/2014/main" id="{2B09A030-AE02-4D90-84A1-F03CA239E0D8}"/>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1" name="テキスト ボックス 640">
          <a:extLst>
            <a:ext uri="{FF2B5EF4-FFF2-40B4-BE49-F238E27FC236}">
              <a16:creationId xmlns:a16="http://schemas.microsoft.com/office/drawing/2014/main" id="{360AEA4A-C172-41DC-AE7B-656D6F1008A2}"/>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36468D50-8D7C-46E1-AEC3-9103C67A440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13E09B49-07C3-447B-A375-F2D947852A7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0DBD6DED-AE63-48FF-98BA-8FF8983819A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645" name="直線コネクタ 644">
          <a:extLst>
            <a:ext uri="{FF2B5EF4-FFF2-40B4-BE49-F238E27FC236}">
              <a16:creationId xmlns:a16="http://schemas.microsoft.com/office/drawing/2014/main" id="{CD9E6C0F-7231-4B6E-98F6-C4C8F62CBA71}"/>
            </a:ext>
          </a:extLst>
        </xdr:cNvPr>
        <xdr:cNvCxnSpPr/>
      </xdr:nvCxnSpPr>
      <xdr:spPr>
        <a:xfrm flipV="1">
          <a:off x="16318864" y="13507213"/>
          <a:ext cx="0" cy="128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79CFD00D-537A-4AB8-88DF-D75F3C604021}"/>
            </a:ext>
          </a:extLst>
        </xdr:cNvPr>
        <xdr:cNvSpPr txBox="1"/>
      </xdr:nvSpPr>
      <xdr:spPr>
        <a:xfrm>
          <a:off x="16357600" y="1480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647" name="直線コネクタ 646">
          <a:extLst>
            <a:ext uri="{FF2B5EF4-FFF2-40B4-BE49-F238E27FC236}">
              <a16:creationId xmlns:a16="http://schemas.microsoft.com/office/drawing/2014/main" id="{319D9ABB-0EEE-46DA-9471-2DE86A2E46E3}"/>
            </a:ext>
          </a:extLst>
        </xdr:cNvPr>
        <xdr:cNvCxnSpPr/>
      </xdr:nvCxnSpPr>
      <xdr:spPr>
        <a:xfrm>
          <a:off x="16230600" y="1479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C4B97AC0-35E0-4C10-9D72-99597A57FBBC}"/>
            </a:ext>
          </a:extLst>
        </xdr:cNvPr>
        <xdr:cNvSpPr txBox="1"/>
      </xdr:nvSpPr>
      <xdr:spPr>
        <a:xfrm>
          <a:off x="16357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649" name="直線コネクタ 648">
          <a:extLst>
            <a:ext uri="{FF2B5EF4-FFF2-40B4-BE49-F238E27FC236}">
              <a16:creationId xmlns:a16="http://schemas.microsoft.com/office/drawing/2014/main" id="{028737C8-4B59-4FA5-A36D-2A019BA9E20F}"/>
            </a:ext>
          </a:extLst>
        </xdr:cNvPr>
        <xdr:cNvCxnSpPr/>
      </xdr:nvCxnSpPr>
      <xdr:spPr>
        <a:xfrm>
          <a:off x="16230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153179</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2CB34AC2-CFD4-48B3-826E-52846AAF016F}"/>
            </a:ext>
          </a:extLst>
        </xdr:cNvPr>
        <xdr:cNvSpPr txBox="1"/>
      </xdr:nvSpPr>
      <xdr:spPr>
        <a:xfrm>
          <a:off x="16357600" y="14383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651" name="フローチャート: 判断 650">
          <a:extLst>
            <a:ext uri="{FF2B5EF4-FFF2-40B4-BE49-F238E27FC236}">
              <a16:creationId xmlns:a16="http://schemas.microsoft.com/office/drawing/2014/main" id="{5B1C5087-C7C0-4880-93B9-6EB5EC633616}"/>
            </a:ext>
          </a:extLst>
        </xdr:cNvPr>
        <xdr:cNvSpPr/>
      </xdr:nvSpPr>
      <xdr:spPr>
        <a:xfrm>
          <a:off x="16268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652" name="フローチャート: 判断 651">
          <a:extLst>
            <a:ext uri="{FF2B5EF4-FFF2-40B4-BE49-F238E27FC236}">
              <a16:creationId xmlns:a16="http://schemas.microsoft.com/office/drawing/2014/main" id="{50554EB4-DC14-4779-8DEF-E04793C0192B}"/>
            </a:ext>
          </a:extLst>
        </xdr:cNvPr>
        <xdr:cNvSpPr/>
      </xdr:nvSpPr>
      <xdr:spPr>
        <a:xfrm>
          <a:off x="15430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653" name="フローチャート: 判断 652">
          <a:extLst>
            <a:ext uri="{FF2B5EF4-FFF2-40B4-BE49-F238E27FC236}">
              <a16:creationId xmlns:a16="http://schemas.microsoft.com/office/drawing/2014/main" id="{7C3C8745-B7C9-4179-8BE4-1427FEC3CA80}"/>
            </a:ext>
          </a:extLst>
        </xdr:cNvPr>
        <xdr:cNvSpPr/>
      </xdr:nvSpPr>
      <xdr:spPr>
        <a:xfrm>
          <a:off x="14541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654" name="フローチャート: 判断 653">
          <a:extLst>
            <a:ext uri="{FF2B5EF4-FFF2-40B4-BE49-F238E27FC236}">
              <a16:creationId xmlns:a16="http://schemas.microsoft.com/office/drawing/2014/main" id="{99ED8862-7EDE-4818-BE10-E01FEF72A25C}"/>
            </a:ext>
          </a:extLst>
        </xdr:cNvPr>
        <xdr:cNvSpPr/>
      </xdr:nvSpPr>
      <xdr:spPr>
        <a:xfrm>
          <a:off x="13652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655" name="フローチャート: 判断 654">
          <a:extLst>
            <a:ext uri="{FF2B5EF4-FFF2-40B4-BE49-F238E27FC236}">
              <a16:creationId xmlns:a16="http://schemas.microsoft.com/office/drawing/2014/main" id="{D80E7D35-2ED0-42BF-9226-3A90C27B6B7D}"/>
            </a:ext>
          </a:extLst>
        </xdr:cNvPr>
        <xdr:cNvSpPr/>
      </xdr:nvSpPr>
      <xdr:spPr>
        <a:xfrm>
          <a:off x="12763500" y="1435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5C0CA55-F1CE-4E86-8D5B-645672BB744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6314FEF5-E4E4-413C-BDC1-88330E6A5EA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334E8D4-9B1C-4B41-AEEB-722E46A78A6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219FFC5-2B39-4632-923C-F797589B5DA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4A90875-1370-45D1-9981-CECB417062E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101600</xdr:rowOff>
    </xdr:from>
    <xdr:to>
      <xdr:col>85</xdr:col>
      <xdr:colOff>177800</xdr:colOff>
      <xdr:row>83</xdr:row>
      <xdr:rowOff>31750</xdr:rowOff>
    </xdr:to>
    <xdr:sp macro="" textlink="">
      <xdr:nvSpPr>
        <xdr:cNvPr id="661" name="楕円 660">
          <a:extLst>
            <a:ext uri="{FF2B5EF4-FFF2-40B4-BE49-F238E27FC236}">
              <a16:creationId xmlns:a16="http://schemas.microsoft.com/office/drawing/2014/main" id="{55BD8B29-29F7-4FCB-BF70-9207E40E5153}"/>
            </a:ext>
          </a:extLst>
        </xdr:cNvPr>
        <xdr:cNvSpPr/>
      </xdr:nvSpPr>
      <xdr:spPr>
        <a:xfrm>
          <a:off x="16268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124477</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4CE15D41-EB3A-4608-8DC6-5D7789B2BE00}"/>
            </a:ext>
          </a:extLst>
        </xdr:cNvPr>
        <xdr:cNvSpPr txBox="1"/>
      </xdr:nvSpPr>
      <xdr:spPr>
        <a:xfrm>
          <a:off x="16357600"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138176</xdr:rowOff>
    </xdr:from>
    <xdr:to>
      <xdr:col>81</xdr:col>
      <xdr:colOff>101600</xdr:colOff>
      <xdr:row>83</xdr:row>
      <xdr:rowOff>68326</xdr:rowOff>
    </xdr:to>
    <xdr:sp macro="" textlink="">
      <xdr:nvSpPr>
        <xdr:cNvPr id="663" name="楕円 662">
          <a:extLst>
            <a:ext uri="{FF2B5EF4-FFF2-40B4-BE49-F238E27FC236}">
              <a16:creationId xmlns:a16="http://schemas.microsoft.com/office/drawing/2014/main" id="{C9114A01-5A4B-471E-B4E1-0FD6ACF1E32E}"/>
            </a:ext>
          </a:extLst>
        </xdr:cNvPr>
        <xdr:cNvSpPr/>
      </xdr:nvSpPr>
      <xdr:spPr>
        <a:xfrm>
          <a:off x="154305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152400</xdr:rowOff>
    </xdr:from>
    <xdr:to>
      <xdr:col>85</xdr:col>
      <xdr:colOff>127000</xdr:colOff>
      <xdr:row>83</xdr:row>
      <xdr:rowOff>17526</xdr:rowOff>
    </xdr:to>
    <xdr:cxnSp macro="">
      <xdr:nvCxnSpPr>
        <xdr:cNvPr id="664" name="直線コネクタ 663">
          <a:extLst>
            <a:ext uri="{FF2B5EF4-FFF2-40B4-BE49-F238E27FC236}">
              <a16:creationId xmlns:a16="http://schemas.microsoft.com/office/drawing/2014/main" id="{78836793-45B1-407F-843A-AF21DD908FFD}"/>
            </a:ext>
          </a:extLst>
        </xdr:cNvPr>
        <xdr:cNvCxnSpPr/>
      </xdr:nvCxnSpPr>
      <xdr:spPr>
        <a:xfrm flipV="1">
          <a:off x="15481300" y="142113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110744</xdr:rowOff>
    </xdr:from>
    <xdr:to>
      <xdr:col>76</xdr:col>
      <xdr:colOff>165100</xdr:colOff>
      <xdr:row>83</xdr:row>
      <xdr:rowOff>40894</xdr:rowOff>
    </xdr:to>
    <xdr:sp macro="" textlink="">
      <xdr:nvSpPr>
        <xdr:cNvPr id="665" name="楕円 664">
          <a:extLst>
            <a:ext uri="{FF2B5EF4-FFF2-40B4-BE49-F238E27FC236}">
              <a16:creationId xmlns:a16="http://schemas.microsoft.com/office/drawing/2014/main" id="{C7D6578B-4879-4273-A3B4-E3F0FD3F2030}"/>
            </a:ext>
          </a:extLst>
        </xdr:cNvPr>
        <xdr:cNvSpPr/>
      </xdr:nvSpPr>
      <xdr:spPr>
        <a:xfrm>
          <a:off x="14541500" y="141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161544</xdr:rowOff>
    </xdr:from>
    <xdr:to>
      <xdr:col>81</xdr:col>
      <xdr:colOff>50800</xdr:colOff>
      <xdr:row>83</xdr:row>
      <xdr:rowOff>17526</xdr:rowOff>
    </xdr:to>
    <xdr:cxnSp macro="">
      <xdr:nvCxnSpPr>
        <xdr:cNvPr id="666" name="直線コネクタ 665">
          <a:extLst>
            <a:ext uri="{FF2B5EF4-FFF2-40B4-BE49-F238E27FC236}">
              <a16:creationId xmlns:a16="http://schemas.microsoft.com/office/drawing/2014/main" id="{A31FBD32-CF49-4B46-B373-28F1C6258FEA}"/>
            </a:ext>
          </a:extLst>
        </xdr:cNvPr>
        <xdr:cNvCxnSpPr/>
      </xdr:nvCxnSpPr>
      <xdr:spPr>
        <a:xfrm>
          <a:off x="14592300" y="142204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142748</xdr:rowOff>
    </xdr:from>
    <xdr:to>
      <xdr:col>72</xdr:col>
      <xdr:colOff>38100</xdr:colOff>
      <xdr:row>83</xdr:row>
      <xdr:rowOff>72898</xdr:rowOff>
    </xdr:to>
    <xdr:sp macro="" textlink="">
      <xdr:nvSpPr>
        <xdr:cNvPr id="667" name="楕円 666">
          <a:extLst>
            <a:ext uri="{FF2B5EF4-FFF2-40B4-BE49-F238E27FC236}">
              <a16:creationId xmlns:a16="http://schemas.microsoft.com/office/drawing/2014/main" id="{0CF34485-1562-4828-8126-2C46A205C0E3}"/>
            </a:ext>
          </a:extLst>
        </xdr:cNvPr>
        <xdr:cNvSpPr/>
      </xdr:nvSpPr>
      <xdr:spPr>
        <a:xfrm>
          <a:off x="13652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161544</xdr:rowOff>
    </xdr:from>
    <xdr:to>
      <xdr:col>76</xdr:col>
      <xdr:colOff>114300</xdr:colOff>
      <xdr:row>83</xdr:row>
      <xdr:rowOff>22098</xdr:rowOff>
    </xdr:to>
    <xdr:cxnSp macro="">
      <xdr:nvCxnSpPr>
        <xdr:cNvPr id="668" name="直線コネクタ 667">
          <a:extLst>
            <a:ext uri="{FF2B5EF4-FFF2-40B4-BE49-F238E27FC236}">
              <a16:creationId xmlns:a16="http://schemas.microsoft.com/office/drawing/2014/main" id="{54D905C6-5D39-4907-8EA7-8B17F5A5741D}"/>
            </a:ext>
          </a:extLst>
        </xdr:cNvPr>
        <xdr:cNvCxnSpPr/>
      </xdr:nvCxnSpPr>
      <xdr:spPr>
        <a:xfrm flipV="1">
          <a:off x="13703300" y="142204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124461</xdr:rowOff>
    </xdr:from>
    <xdr:to>
      <xdr:col>67</xdr:col>
      <xdr:colOff>101600</xdr:colOff>
      <xdr:row>83</xdr:row>
      <xdr:rowOff>54611</xdr:rowOff>
    </xdr:to>
    <xdr:sp macro="" textlink="">
      <xdr:nvSpPr>
        <xdr:cNvPr id="669" name="楕円 668">
          <a:extLst>
            <a:ext uri="{FF2B5EF4-FFF2-40B4-BE49-F238E27FC236}">
              <a16:creationId xmlns:a16="http://schemas.microsoft.com/office/drawing/2014/main" id="{33F6FE4F-FDA9-45CD-B395-920C3311033D}"/>
            </a:ext>
          </a:extLst>
        </xdr:cNvPr>
        <xdr:cNvSpPr/>
      </xdr:nvSpPr>
      <xdr:spPr>
        <a:xfrm>
          <a:off x="1276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3811</xdr:rowOff>
    </xdr:from>
    <xdr:to>
      <xdr:col>71</xdr:col>
      <xdr:colOff>177800</xdr:colOff>
      <xdr:row>83</xdr:row>
      <xdr:rowOff>22098</xdr:rowOff>
    </xdr:to>
    <xdr:cxnSp macro="">
      <xdr:nvCxnSpPr>
        <xdr:cNvPr id="670" name="直線コネクタ 669">
          <a:extLst>
            <a:ext uri="{FF2B5EF4-FFF2-40B4-BE49-F238E27FC236}">
              <a16:creationId xmlns:a16="http://schemas.microsoft.com/office/drawing/2014/main" id="{657F412A-7B72-49A7-9A99-823003CD329F}"/>
            </a:ext>
          </a:extLst>
        </xdr:cNvPr>
        <xdr:cNvCxnSpPr/>
      </xdr:nvCxnSpPr>
      <xdr:spPr>
        <a:xfrm>
          <a:off x="12814300" y="142341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116603</xdr:rowOff>
    </xdr:from>
    <xdr:ext cx="405111" cy="259045"/>
    <xdr:sp macro="" textlink="">
      <xdr:nvSpPr>
        <xdr:cNvPr id="671" name="n_1aveValue【消防施設】&#10;有形固定資産減価償却率">
          <a:extLst>
            <a:ext uri="{FF2B5EF4-FFF2-40B4-BE49-F238E27FC236}">
              <a16:creationId xmlns:a16="http://schemas.microsoft.com/office/drawing/2014/main" id="{FAEAD44B-F099-4895-8037-5F8A4C494F05}"/>
            </a:ext>
          </a:extLst>
        </xdr:cNvPr>
        <xdr:cNvSpPr txBox="1"/>
      </xdr:nvSpPr>
      <xdr:spPr>
        <a:xfrm>
          <a:off x="15266044" y="1451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96029</xdr:rowOff>
    </xdr:from>
    <xdr:ext cx="405111" cy="259045"/>
    <xdr:sp macro="" textlink="">
      <xdr:nvSpPr>
        <xdr:cNvPr id="672" name="n_2aveValue【消防施設】&#10;有形固定資産減価償却率">
          <a:extLst>
            <a:ext uri="{FF2B5EF4-FFF2-40B4-BE49-F238E27FC236}">
              <a16:creationId xmlns:a16="http://schemas.microsoft.com/office/drawing/2014/main" id="{98E6517E-F544-4A25-BE35-CF4F7BED6607}"/>
            </a:ext>
          </a:extLst>
        </xdr:cNvPr>
        <xdr:cNvSpPr txBox="1"/>
      </xdr:nvSpPr>
      <xdr:spPr>
        <a:xfrm>
          <a:off x="14389744" y="1449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82314</xdr:rowOff>
    </xdr:from>
    <xdr:ext cx="405111" cy="259045"/>
    <xdr:sp macro="" textlink="">
      <xdr:nvSpPr>
        <xdr:cNvPr id="673" name="n_3aveValue【消防施設】&#10;有形固定資産減価償却率">
          <a:extLst>
            <a:ext uri="{FF2B5EF4-FFF2-40B4-BE49-F238E27FC236}">
              <a16:creationId xmlns:a16="http://schemas.microsoft.com/office/drawing/2014/main" id="{9D12658C-32A6-418C-9B36-5DDD3A27D969}"/>
            </a:ext>
          </a:extLst>
        </xdr:cNvPr>
        <xdr:cNvSpPr txBox="1"/>
      </xdr:nvSpPr>
      <xdr:spPr>
        <a:xfrm>
          <a:off x="13500744" y="144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50309</xdr:rowOff>
    </xdr:from>
    <xdr:ext cx="405111" cy="259045"/>
    <xdr:sp macro="" textlink="">
      <xdr:nvSpPr>
        <xdr:cNvPr id="674" name="n_4aveValue【消防施設】&#10;有形固定資産減価償却率">
          <a:extLst>
            <a:ext uri="{FF2B5EF4-FFF2-40B4-BE49-F238E27FC236}">
              <a16:creationId xmlns:a16="http://schemas.microsoft.com/office/drawing/2014/main" id="{5741234F-FA19-4AE1-994B-23D154AAF0F7}"/>
            </a:ext>
          </a:extLst>
        </xdr:cNvPr>
        <xdr:cNvSpPr txBox="1"/>
      </xdr:nvSpPr>
      <xdr:spPr>
        <a:xfrm>
          <a:off x="12611744" y="144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84853</xdr:rowOff>
    </xdr:from>
    <xdr:ext cx="405111" cy="259045"/>
    <xdr:sp macro="" textlink="">
      <xdr:nvSpPr>
        <xdr:cNvPr id="675" name="n_1mainValue【消防施設】&#10;有形固定資産減価償却率">
          <a:extLst>
            <a:ext uri="{FF2B5EF4-FFF2-40B4-BE49-F238E27FC236}">
              <a16:creationId xmlns:a16="http://schemas.microsoft.com/office/drawing/2014/main" id="{B92F629D-0EB8-4D58-AFEA-452BCC036F3D}"/>
            </a:ext>
          </a:extLst>
        </xdr:cNvPr>
        <xdr:cNvSpPr txBox="1"/>
      </xdr:nvSpPr>
      <xdr:spPr>
        <a:xfrm>
          <a:off x="15266044" y="1397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57421</xdr:rowOff>
    </xdr:from>
    <xdr:ext cx="405111" cy="259045"/>
    <xdr:sp macro="" textlink="">
      <xdr:nvSpPr>
        <xdr:cNvPr id="676" name="n_2mainValue【消防施設】&#10;有形固定資産減価償却率">
          <a:extLst>
            <a:ext uri="{FF2B5EF4-FFF2-40B4-BE49-F238E27FC236}">
              <a16:creationId xmlns:a16="http://schemas.microsoft.com/office/drawing/2014/main" id="{C5C8FAE4-148A-43D3-949C-5285C07474F1}"/>
            </a:ext>
          </a:extLst>
        </xdr:cNvPr>
        <xdr:cNvSpPr txBox="1"/>
      </xdr:nvSpPr>
      <xdr:spPr>
        <a:xfrm>
          <a:off x="14389744" y="1394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89425</xdr:rowOff>
    </xdr:from>
    <xdr:ext cx="405111" cy="259045"/>
    <xdr:sp macro="" textlink="">
      <xdr:nvSpPr>
        <xdr:cNvPr id="677" name="n_3mainValue【消防施設】&#10;有形固定資産減価償却率">
          <a:extLst>
            <a:ext uri="{FF2B5EF4-FFF2-40B4-BE49-F238E27FC236}">
              <a16:creationId xmlns:a16="http://schemas.microsoft.com/office/drawing/2014/main" id="{30AC8204-5E85-45AB-A1FB-F7823EFCC1E3}"/>
            </a:ext>
          </a:extLst>
        </xdr:cNvPr>
        <xdr:cNvSpPr txBox="1"/>
      </xdr:nvSpPr>
      <xdr:spPr>
        <a:xfrm>
          <a:off x="13500744" y="13976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78" name="n_4mainValue【消防施設】&#10;有形固定資産減価償却率">
          <a:extLst>
            <a:ext uri="{FF2B5EF4-FFF2-40B4-BE49-F238E27FC236}">
              <a16:creationId xmlns:a16="http://schemas.microsoft.com/office/drawing/2014/main" id="{6D629E57-8EDD-4A31-B968-4A351700DEA6}"/>
            </a:ext>
          </a:extLst>
        </xdr:cNvPr>
        <xdr:cNvSpPr txBox="1"/>
      </xdr:nvSpPr>
      <xdr:spPr>
        <a:xfrm>
          <a:off x="12611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C4C83DBF-9EBE-43CF-9035-8BD999A9E3A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C6C1B54A-2A4D-47F5-92B8-DC84DFB4E77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64C6663A-F21A-45A2-A5FF-855EC2EECB6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303F6B61-937A-46F7-B985-4D91BF00B27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AF266EFD-936A-442A-8F1A-BC5D55E0FED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999590D9-C8B1-4823-815B-967790C5783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33EEEB0D-58BA-4CE5-A1AD-68544F9DF9A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79037850-ED18-4F78-8727-D0366A6C267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4CC06005-7208-4761-A509-2F57D33AB51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FD4118A6-8B25-448B-A4B0-880033D832D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D9AFFDED-B713-4B3D-9AA4-288CF58B591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5B3F0DAB-1481-4A09-88AA-AD203FCD1EB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C57F2424-DCB5-4DB0-98C2-88EAEBCD307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97CCB20B-72E3-4CCC-ACDF-DF8CB867097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39E649CB-0FC0-4A52-B257-7C8476237D5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AF83C154-9D71-4B6B-B655-8408957824A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FE4F9788-C6A3-4E35-ACFB-8CE96339DC0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B678FA97-7708-41E9-84B3-FCF7749212C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856893F9-88CF-4749-8729-186AA7A3BC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07E38AA9-DD77-4B2C-B78F-4714AEE89E9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3B22E27A-1435-405D-A406-D9CA87C4F68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81</xdr:row>
      <xdr:rowOff>31242</xdr:rowOff>
    </xdr:from>
    <xdr:to>
      <xdr:col>116</xdr:col>
      <xdr:colOff>62864</xdr:colOff>
      <xdr:row>85</xdr:row>
      <xdr:rowOff>8382</xdr:rowOff>
    </xdr:to>
    <xdr:cxnSp macro="">
      <xdr:nvCxnSpPr>
        <xdr:cNvPr id="700" name="直線コネクタ 699">
          <a:extLst>
            <a:ext uri="{FF2B5EF4-FFF2-40B4-BE49-F238E27FC236}">
              <a16:creationId xmlns:a16="http://schemas.microsoft.com/office/drawing/2014/main" id="{CC3A6135-C78B-44CC-8842-47E2CF921EFF}"/>
            </a:ext>
          </a:extLst>
        </xdr:cNvPr>
        <xdr:cNvCxnSpPr/>
      </xdr:nvCxnSpPr>
      <xdr:spPr>
        <a:xfrm flipV="1">
          <a:off x="22160864" y="13918692"/>
          <a:ext cx="0" cy="662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12209</xdr:rowOff>
    </xdr:from>
    <xdr:ext cx="469744" cy="259045"/>
    <xdr:sp macro="" textlink="">
      <xdr:nvSpPr>
        <xdr:cNvPr id="701" name="【消防施設】&#10;一人当たり面積最小値テキスト">
          <a:extLst>
            <a:ext uri="{FF2B5EF4-FFF2-40B4-BE49-F238E27FC236}">
              <a16:creationId xmlns:a16="http://schemas.microsoft.com/office/drawing/2014/main" id="{7B7BD778-89B6-4BEF-82D5-2EBF0965EA32}"/>
            </a:ext>
          </a:extLst>
        </xdr:cNvPr>
        <xdr:cNvSpPr txBox="1"/>
      </xdr:nvSpPr>
      <xdr:spPr>
        <a:xfrm>
          <a:off x="22199600" y="14585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xdr:rowOff>
    </xdr:from>
    <xdr:to>
      <xdr:col>116</xdr:col>
      <xdr:colOff>152400</xdr:colOff>
      <xdr:row>85</xdr:row>
      <xdr:rowOff>8382</xdr:rowOff>
    </xdr:to>
    <xdr:cxnSp macro="">
      <xdr:nvCxnSpPr>
        <xdr:cNvPr id="702" name="直線コネクタ 701">
          <a:extLst>
            <a:ext uri="{FF2B5EF4-FFF2-40B4-BE49-F238E27FC236}">
              <a16:creationId xmlns:a16="http://schemas.microsoft.com/office/drawing/2014/main" id="{E4706DA8-C102-4B9A-9B7E-CD7C8C7D02EF}"/>
            </a:ext>
          </a:extLst>
        </xdr:cNvPr>
        <xdr:cNvCxnSpPr/>
      </xdr:nvCxnSpPr>
      <xdr:spPr>
        <a:xfrm>
          <a:off x="22072600" y="14581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79</xdr:row>
      <xdr:rowOff>149369</xdr:rowOff>
    </xdr:from>
    <xdr:ext cx="469744" cy="259045"/>
    <xdr:sp macro="" textlink="">
      <xdr:nvSpPr>
        <xdr:cNvPr id="703" name="【消防施設】&#10;一人当たり面積最大値テキスト">
          <a:extLst>
            <a:ext uri="{FF2B5EF4-FFF2-40B4-BE49-F238E27FC236}">
              <a16:creationId xmlns:a16="http://schemas.microsoft.com/office/drawing/2014/main" id="{A4239610-40CB-4AB3-AB21-94D6565420B5}"/>
            </a:ext>
          </a:extLst>
        </xdr:cNvPr>
        <xdr:cNvSpPr txBox="1"/>
      </xdr:nvSpPr>
      <xdr:spPr>
        <a:xfrm>
          <a:off x="22199600" y="1369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81</xdr:row>
      <xdr:rowOff>31242</xdr:rowOff>
    </xdr:from>
    <xdr:to>
      <xdr:col>116</xdr:col>
      <xdr:colOff>152400</xdr:colOff>
      <xdr:row>81</xdr:row>
      <xdr:rowOff>31242</xdr:rowOff>
    </xdr:to>
    <xdr:cxnSp macro="">
      <xdr:nvCxnSpPr>
        <xdr:cNvPr id="704" name="直線コネクタ 703">
          <a:extLst>
            <a:ext uri="{FF2B5EF4-FFF2-40B4-BE49-F238E27FC236}">
              <a16:creationId xmlns:a16="http://schemas.microsoft.com/office/drawing/2014/main" id="{8E05413E-0449-4FE2-B7EF-826578E3A4F7}"/>
            </a:ext>
          </a:extLst>
        </xdr:cNvPr>
        <xdr:cNvCxnSpPr/>
      </xdr:nvCxnSpPr>
      <xdr:spPr>
        <a:xfrm>
          <a:off x="22072600" y="13918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109745</xdr:rowOff>
    </xdr:from>
    <xdr:ext cx="469744" cy="259045"/>
    <xdr:sp macro="" textlink="">
      <xdr:nvSpPr>
        <xdr:cNvPr id="705" name="【消防施設】&#10;一人当たり面積平均値テキスト">
          <a:extLst>
            <a:ext uri="{FF2B5EF4-FFF2-40B4-BE49-F238E27FC236}">
              <a16:creationId xmlns:a16="http://schemas.microsoft.com/office/drawing/2014/main" id="{0766E6D2-D533-4096-ABB6-5FAD5AC70734}"/>
            </a:ext>
          </a:extLst>
        </xdr:cNvPr>
        <xdr:cNvSpPr txBox="1"/>
      </xdr:nvSpPr>
      <xdr:spPr>
        <a:xfrm>
          <a:off x="22199600" y="14340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131318</xdr:rowOff>
    </xdr:from>
    <xdr:to>
      <xdr:col>116</xdr:col>
      <xdr:colOff>114300</xdr:colOff>
      <xdr:row>84</xdr:row>
      <xdr:rowOff>61468</xdr:rowOff>
    </xdr:to>
    <xdr:sp macro="" textlink="">
      <xdr:nvSpPr>
        <xdr:cNvPr id="706" name="フローチャート: 判断 705">
          <a:extLst>
            <a:ext uri="{FF2B5EF4-FFF2-40B4-BE49-F238E27FC236}">
              <a16:creationId xmlns:a16="http://schemas.microsoft.com/office/drawing/2014/main" id="{7980D126-2E22-47F9-871F-2C6B19229D30}"/>
            </a:ext>
          </a:extLst>
        </xdr:cNvPr>
        <xdr:cNvSpPr/>
      </xdr:nvSpPr>
      <xdr:spPr>
        <a:xfrm>
          <a:off x="221107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7" name="フローチャート: 判断 706">
          <a:extLst>
            <a:ext uri="{FF2B5EF4-FFF2-40B4-BE49-F238E27FC236}">
              <a16:creationId xmlns:a16="http://schemas.microsoft.com/office/drawing/2014/main" id="{F8DB0BA2-1DC5-4BC2-8262-A79EB2562562}"/>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135889</xdr:rowOff>
    </xdr:from>
    <xdr:to>
      <xdr:col>107</xdr:col>
      <xdr:colOff>101600</xdr:colOff>
      <xdr:row>84</xdr:row>
      <xdr:rowOff>66039</xdr:rowOff>
    </xdr:to>
    <xdr:sp macro="" textlink="">
      <xdr:nvSpPr>
        <xdr:cNvPr id="708" name="フローチャート: 判断 707">
          <a:extLst>
            <a:ext uri="{FF2B5EF4-FFF2-40B4-BE49-F238E27FC236}">
              <a16:creationId xmlns:a16="http://schemas.microsoft.com/office/drawing/2014/main" id="{01A9BECB-F507-45D9-8E0E-6E3ECD037C50}"/>
            </a:ext>
          </a:extLst>
        </xdr:cNvPr>
        <xdr:cNvSpPr/>
      </xdr:nvSpPr>
      <xdr:spPr>
        <a:xfrm>
          <a:off x="20383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09" name="フローチャート: 判断 708">
          <a:extLst>
            <a:ext uri="{FF2B5EF4-FFF2-40B4-BE49-F238E27FC236}">
              <a16:creationId xmlns:a16="http://schemas.microsoft.com/office/drawing/2014/main" id="{0A2F77FE-A4B1-4D4C-896E-2876B46C4103}"/>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113030</xdr:rowOff>
    </xdr:from>
    <xdr:to>
      <xdr:col>98</xdr:col>
      <xdr:colOff>38100</xdr:colOff>
      <xdr:row>84</xdr:row>
      <xdr:rowOff>43180</xdr:rowOff>
    </xdr:to>
    <xdr:sp macro="" textlink="">
      <xdr:nvSpPr>
        <xdr:cNvPr id="710" name="フローチャート: 判断 709">
          <a:extLst>
            <a:ext uri="{FF2B5EF4-FFF2-40B4-BE49-F238E27FC236}">
              <a16:creationId xmlns:a16="http://schemas.microsoft.com/office/drawing/2014/main" id="{44E5470B-8611-4CE9-8469-7978157172F3}"/>
            </a:ext>
          </a:extLst>
        </xdr:cNvPr>
        <xdr:cNvSpPr/>
      </xdr:nvSpPr>
      <xdr:spPr>
        <a:xfrm>
          <a:off x="18605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916C66D5-1A14-48C3-85EA-753F9E012B2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6D47D7C-10A9-4FD0-94F3-9FC2F8829CE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8D9F251-A175-4A4B-B32C-35436B36939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AE5A77D-0F7B-44E7-9A1E-31154EB1326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45A47A2-4E03-4030-AC03-F9C81253B1D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716" name="楕円 715">
          <a:extLst>
            <a:ext uri="{FF2B5EF4-FFF2-40B4-BE49-F238E27FC236}">
              <a16:creationId xmlns:a16="http://schemas.microsoft.com/office/drawing/2014/main" id="{D76B03B3-261B-49D2-A40E-4938CBFC6466}"/>
            </a:ext>
          </a:extLst>
        </xdr:cNvPr>
        <xdr:cNvSpPr/>
      </xdr:nvSpPr>
      <xdr:spPr>
        <a:xfrm>
          <a:off x="22110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90188</xdr:rowOff>
    </xdr:from>
    <xdr:ext cx="469744" cy="259045"/>
    <xdr:sp macro="" textlink="">
      <xdr:nvSpPr>
        <xdr:cNvPr id="717" name="【消防施設】&#10;一人当たり面積該当値テキスト">
          <a:extLst>
            <a:ext uri="{FF2B5EF4-FFF2-40B4-BE49-F238E27FC236}">
              <a16:creationId xmlns:a16="http://schemas.microsoft.com/office/drawing/2014/main" id="{8A784EAD-75EF-4AD1-9BFC-95A46A06E32F}"/>
            </a:ext>
          </a:extLst>
        </xdr:cNvPr>
        <xdr:cNvSpPr txBox="1"/>
      </xdr:nvSpPr>
      <xdr:spPr>
        <a:xfrm>
          <a:off x="22199600" y="141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67311</xdr:rowOff>
    </xdr:from>
    <xdr:to>
      <xdr:col>112</xdr:col>
      <xdr:colOff>38100</xdr:colOff>
      <xdr:row>83</xdr:row>
      <xdr:rowOff>168911</xdr:rowOff>
    </xdr:to>
    <xdr:sp macro="" textlink="">
      <xdr:nvSpPr>
        <xdr:cNvPr id="718" name="楕円 717">
          <a:extLst>
            <a:ext uri="{FF2B5EF4-FFF2-40B4-BE49-F238E27FC236}">
              <a16:creationId xmlns:a16="http://schemas.microsoft.com/office/drawing/2014/main" id="{5EFE252D-3398-48C7-9206-68E0B51908E5}"/>
            </a:ext>
          </a:extLst>
        </xdr:cNvPr>
        <xdr:cNvSpPr/>
      </xdr:nvSpPr>
      <xdr:spPr>
        <a:xfrm>
          <a:off x="21272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118111</xdr:rowOff>
    </xdr:from>
    <xdr:to>
      <xdr:col>116</xdr:col>
      <xdr:colOff>63500</xdr:colOff>
      <xdr:row>83</xdr:row>
      <xdr:rowOff>118111</xdr:rowOff>
    </xdr:to>
    <xdr:cxnSp macro="">
      <xdr:nvCxnSpPr>
        <xdr:cNvPr id="719" name="直線コネクタ 718">
          <a:extLst>
            <a:ext uri="{FF2B5EF4-FFF2-40B4-BE49-F238E27FC236}">
              <a16:creationId xmlns:a16="http://schemas.microsoft.com/office/drawing/2014/main" id="{DF78E424-B7BE-40D2-A5D5-09C9BC9740AD}"/>
            </a:ext>
          </a:extLst>
        </xdr:cNvPr>
        <xdr:cNvCxnSpPr/>
      </xdr:nvCxnSpPr>
      <xdr:spPr>
        <a:xfrm>
          <a:off x="21323300" y="143484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67311</xdr:rowOff>
    </xdr:from>
    <xdr:to>
      <xdr:col>107</xdr:col>
      <xdr:colOff>101600</xdr:colOff>
      <xdr:row>83</xdr:row>
      <xdr:rowOff>168911</xdr:rowOff>
    </xdr:to>
    <xdr:sp macro="" textlink="">
      <xdr:nvSpPr>
        <xdr:cNvPr id="720" name="楕円 719">
          <a:extLst>
            <a:ext uri="{FF2B5EF4-FFF2-40B4-BE49-F238E27FC236}">
              <a16:creationId xmlns:a16="http://schemas.microsoft.com/office/drawing/2014/main" id="{F09EDB8F-2EA3-4CDC-938A-393B0A220AE0}"/>
            </a:ext>
          </a:extLst>
        </xdr:cNvPr>
        <xdr:cNvSpPr/>
      </xdr:nvSpPr>
      <xdr:spPr>
        <a:xfrm>
          <a:off x="20383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118111</xdr:rowOff>
    </xdr:from>
    <xdr:to>
      <xdr:col>111</xdr:col>
      <xdr:colOff>177800</xdr:colOff>
      <xdr:row>83</xdr:row>
      <xdr:rowOff>118111</xdr:rowOff>
    </xdr:to>
    <xdr:cxnSp macro="">
      <xdr:nvCxnSpPr>
        <xdr:cNvPr id="721" name="直線コネクタ 720">
          <a:extLst>
            <a:ext uri="{FF2B5EF4-FFF2-40B4-BE49-F238E27FC236}">
              <a16:creationId xmlns:a16="http://schemas.microsoft.com/office/drawing/2014/main" id="{AE68C443-D1FB-49DD-B09C-44C5925999EC}"/>
            </a:ext>
          </a:extLst>
        </xdr:cNvPr>
        <xdr:cNvCxnSpPr/>
      </xdr:nvCxnSpPr>
      <xdr:spPr>
        <a:xfrm>
          <a:off x="20434300" y="143484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39878</xdr:rowOff>
    </xdr:from>
    <xdr:to>
      <xdr:col>102</xdr:col>
      <xdr:colOff>165100</xdr:colOff>
      <xdr:row>79</xdr:row>
      <xdr:rowOff>141478</xdr:rowOff>
    </xdr:to>
    <xdr:sp macro="" textlink="">
      <xdr:nvSpPr>
        <xdr:cNvPr id="722" name="楕円 721">
          <a:extLst>
            <a:ext uri="{FF2B5EF4-FFF2-40B4-BE49-F238E27FC236}">
              <a16:creationId xmlns:a16="http://schemas.microsoft.com/office/drawing/2014/main" id="{657D35E2-0BD3-4184-9CEC-D852C993FDEA}"/>
            </a:ext>
          </a:extLst>
        </xdr:cNvPr>
        <xdr:cNvSpPr/>
      </xdr:nvSpPr>
      <xdr:spPr>
        <a:xfrm>
          <a:off x="19494500" y="1358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90678</xdr:rowOff>
    </xdr:from>
    <xdr:to>
      <xdr:col>107</xdr:col>
      <xdr:colOff>50800</xdr:colOff>
      <xdr:row>83</xdr:row>
      <xdr:rowOff>118111</xdr:rowOff>
    </xdr:to>
    <xdr:cxnSp macro="">
      <xdr:nvCxnSpPr>
        <xdr:cNvPr id="723" name="直線コネクタ 722">
          <a:extLst>
            <a:ext uri="{FF2B5EF4-FFF2-40B4-BE49-F238E27FC236}">
              <a16:creationId xmlns:a16="http://schemas.microsoft.com/office/drawing/2014/main" id="{1D49DAE3-0620-481E-A215-1DAB7542661F}"/>
            </a:ext>
          </a:extLst>
        </xdr:cNvPr>
        <xdr:cNvCxnSpPr/>
      </xdr:nvCxnSpPr>
      <xdr:spPr>
        <a:xfrm>
          <a:off x="19545300" y="13635228"/>
          <a:ext cx="889000" cy="7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53594</xdr:rowOff>
    </xdr:from>
    <xdr:to>
      <xdr:col>98</xdr:col>
      <xdr:colOff>38100</xdr:colOff>
      <xdr:row>79</xdr:row>
      <xdr:rowOff>155194</xdr:rowOff>
    </xdr:to>
    <xdr:sp macro="" textlink="">
      <xdr:nvSpPr>
        <xdr:cNvPr id="724" name="楕円 723">
          <a:extLst>
            <a:ext uri="{FF2B5EF4-FFF2-40B4-BE49-F238E27FC236}">
              <a16:creationId xmlns:a16="http://schemas.microsoft.com/office/drawing/2014/main" id="{56C82BC9-E402-4583-BBD4-9AA5A0E8028B}"/>
            </a:ext>
          </a:extLst>
        </xdr:cNvPr>
        <xdr:cNvSpPr/>
      </xdr:nvSpPr>
      <xdr:spPr>
        <a:xfrm>
          <a:off x="186055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90678</xdr:rowOff>
    </xdr:from>
    <xdr:to>
      <xdr:col>102</xdr:col>
      <xdr:colOff>114300</xdr:colOff>
      <xdr:row>79</xdr:row>
      <xdr:rowOff>104394</xdr:rowOff>
    </xdr:to>
    <xdr:cxnSp macro="">
      <xdr:nvCxnSpPr>
        <xdr:cNvPr id="725" name="直線コネクタ 724">
          <a:extLst>
            <a:ext uri="{FF2B5EF4-FFF2-40B4-BE49-F238E27FC236}">
              <a16:creationId xmlns:a16="http://schemas.microsoft.com/office/drawing/2014/main" id="{64909C43-AD2B-46D6-9C7F-EEC2C87CD8B1}"/>
            </a:ext>
          </a:extLst>
        </xdr:cNvPr>
        <xdr:cNvCxnSpPr/>
      </xdr:nvCxnSpPr>
      <xdr:spPr>
        <a:xfrm flipV="1">
          <a:off x="18656300" y="136352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26" name="n_1aveValue【消防施設】&#10;一人当たり面積">
          <a:extLst>
            <a:ext uri="{FF2B5EF4-FFF2-40B4-BE49-F238E27FC236}">
              <a16:creationId xmlns:a16="http://schemas.microsoft.com/office/drawing/2014/main" id="{8B698C78-CDEA-467B-99E5-9640436D9669}"/>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727" name="n_2aveValue【消防施設】&#10;一人当たり面積">
          <a:extLst>
            <a:ext uri="{FF2B5EF4-FFF2-40B4-BE49-F238E27FC236}">
              <a16:creationId xmlns:a16="http://schemas.microsoft.com/office/drawing/2014/main" id="{646D5440-87E6-48FC-BA68-853324EE95F1}"/>
            </a:ext>
          </a:extLst>
        </xdr:cNvPr>
        <xdr:cNvSpPr txBox="1"/>
      </xdr:nvSpPr>
      <xdr:spPr>
        <a:xfrm>
          <a:off x="20199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28" name="n_3aveValue【消防施設】&#10;一人当たり面積">
          <a:extLst>
            <a:ext uri="{FF2B5EF4-FFF2-40B4-BE49-F238E27FC236}">
              <a16:creationId xmlns:a16="http://schemas.microsoft.com/office/drawing/2014/main" id="{E9F28C52-B672-4A7B-A804-C0F234D249A2}"/>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34307</xdr:rowOff>
    </xdr:from>
    <xdr:ext cx="469744" cy="259045"/>
    <xdr:sp macro="" textlink="">
      <xdr:nvSpPr>
        <xdr:cNvPr id="729" name="n_4aveValue【消防施設】&#10;一人当たり面積">
          <a:extLst>
            <a:ext uri="{FF2B5EF4-FFF2-40B4-BE49-F238E27FC236}">
              <a16:creationId xmlns:a16="http://schemas.microsoft.com/office/drawing/2014/main" id="{D39F296E-3FBE-47E3-8EC7-3BCC1ADAFE9F}"/>
            </a:ext>
          </a:extLst>
        </xdr:cNvPr>
        <xdr:cNvSpPr txBox="1"/>
      </xdr:nvSpPr>
      <xdr:spPr>
        <a:xfrm>
          <a:off x="18421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13988</xdr:rowOff>
    </xdr:from>
    <xdr:ext cx="469744" cy="259045"/>
    <xdr:sp macro="" textlink="">
      <xdr:nvSpPr>
        <xdr:cNvPr id="730" name="n_1mainValue【消防施設】&#10;一人当たり面積">
          <a:extLst>
            <a:ext uri="{FF2B5EF4-FFF2-40B4-BE49-F238E27FC236}">
              <a16:creationId xmlns:a16="http://schemas.microsoft.com/office/drawing/2014/main" id="{9EE66A69-AEB0-4F0C-BED7-A2A0B611E88E}"/>
            </a:ext>
          </a:extLst>
        </xdr:cNvPr>
        <xdr:cNvSpPr txBox="1"/>
      </xdr:nvSpPr>
      <xdr:spPr>
        <a:xfrm>
          <a:off x="210757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31" name="n_2mainValue【消防施設】&#10;一人当たり面積">
          <a:extLst>
            <a:ext uri="{FF2B5EF4-FFF2-40B4-BE49-F238E27FC236}">
              <a16:creationId xmlns:a16="http://schemas.microsoft.com/office/drawing/2014/main" id="{F42F69B9-49DB-48F0-96D7-D1EB09ACF689}"/>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158005</xdr:rowOff>
    </xdr:from>
    <xdr:ext cx="469744" cy="259045"/>
    <xdr:sp macro="" textlink="">
      <xdr:nvSpPr>
        <xdr:cNvPr id="732" name="n_3mainValue【消防施設】&#10;一人当たり面積">
          <a:extLst>
            <a:ext uri="{FF2B5EF4-FFF2-40B4-BE49-F238E27FC236}">
              <a16:creationId xmlns:a16="http://schemas.microsoft.com/office/drawing/2014/main" id="{5FE2B575-AB4F-4FA7-AAC3-E77BC5BA4719}"/>
            </a:ext>
          </a:extLst>
        </xdr:cNvPr>
        <xdr:cNvSpPr txBox="1"/>
      </xdr:nvSpPr>
      <xdr:spPr>
        <a:xfrm>
          <a:off x="19310427" y="1335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271</xdr:rowOff>
    </xdr:from>
    <xdr:ext cx="469744" cy="259045"/>
    <xdr:sp macro="" textlink="">
      <xdr:nvSpPr>
        <xdr:cNvPr id="733" name="n_4mainValue【消防施設】&#10;一人当たり面積">
          <a:extLst>
            <a:ext uri="{FF2B5EF4-FFF2-40B4-BE49-F238E27FC236}">
              <a16:creationId xmlns:a16="http://schemas.microsoft.com/office/drawing/2014/main" id="{63DE1643-A0DF-4DD9-8A08-A9972A1D90FB}"/>
            </a:ext>
          </a:extLst>
        </xdr:cNvPr>
        <xdr:cNvSpPr txBox="1"/>
      </xdr:nvSpPr>
      <xdr:spPr>
        <a:xfrm>
          <a:off x="18421427" y="1337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2AFB86EE-DA17-4204-9CC8-8D44DEEAC9A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09258ABC-2152-471A-A830-50888A711B1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86203CC9-E5B2-4CE1-A213-22A6053AC00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62E755FC-3703-41AB-9E23-B6B332EB3E0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70403F40-AF9D-47E8-9570-1201ED00679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87A42583-93FC-4E9F-A308-B42D00EDD60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6981C20A-4979-419B-A7EC-946B46DBEA6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9BA41D8D-8D29-4CA0-89B2-6E6FFF77726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AF1D205F-66BE-4AA7-89F5-6F55F04EA8C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CD76934E-0B95-4A72-8221-BD2EDCFAD33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F546C23E-2575-4683-8DA3-972DDA0A692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5" name="直線コネクタ 744">
          <a:extLst>
            <a:ext uri="{FF2B5EF4-FFF2-40B4-BE49-F238E27FC236}">
              <a16:creationId xmlns:a16="http://schemas.microsoft.com/office/drawing/2014/main" id="{55A13FAA-23B0-4F11-9EF2-230B7B2D560D}"/>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46" name="テキスト ボックス 745">
          <a:extLst>
            <a:ext uri="{FF2B5EF4-FFF2-40B4-BE49-F238E27FC236}">
              <a16:creationId xmlns:a16="http://schemas.microsoft.com/office/drawing/2014/main" id="{719A9D58-9B70-4C78-BBF0-F27FE1E7ACEE}"/>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7" name="直線コネクタ 746">
          <a:extLst>
            <a:ext uri="{FF2B5EF4-FFF2-40B4-BE49-F238E27FC236}">
              <a16:creationId xmlns:a16="http://schemas.microsoft.com/office/drawing/2014/main" id="{BFEB86FB-EE15-4D06-A018-D04CDACBC97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8" name="テキスト ボックス 747">
          <a:extLst>
            <a:ext uri="{FF2B5EF4-FFF2-40B4-BE49-F238E27FC236}">
              <a16:creationId xmlns:a16="http://schemas.microsoft.com/office/drawing/2014/main" id="{DB2D7514-F7EF-4CFD-B71E-307932844F9E}"/>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9" name="直線コネクタ 748">
          <a:extLst>
            <a:ext uri="{FF2B5EF4-FFF2-40B4-BE49-F238E27FC236}">
              <a16:creationId xmlns:a16="http://schemas.microsoft.com/office/drawing/2014/main" id="{282607F0-411E-4E37-8D30-BC0021DD42B2}"/>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0" name="テキスト ボックス 749">
          <a:extLst>
            <a:ext uri="{FF2B5EF4-FFF2-40B4-BE49-F238E27FC236}">
              <a16:creationId xmlns:a16="http://schemas.microsoft.com/office/drawing/2014/main" id="{7C23CCBC-BB73-4A80-9293-F4DD32EC0DC3}"/>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1" name="直線コネクタ 750">
          <a:extLst>
            <a:ext uri="{FF2B5EF4-FFF2-40B4-BE49-F238E27FC236}">
              <a16:creationId xmlns:a16="http://schemas.microsoft.com/office/drawing/2014/main" id="{8105253C-4D56-445C-A841-2D6E870414BF}"/>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2" name="テキスト ボックス 751">
          <a:extLst>
            <a:ext uri="{FF2B5EF4-FFF2-40B4-BE49-F238E27FC236}">
              <a16:creationId xmlns:a16="http://schemas.microsoft.com/office/drawing/2014/main" id="{3BD12F0A-D43E-4329-8C3C-8AC72ABBD221}"/>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9B1388ED-0373-4C1D-A41E-4F9FDDFF0C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4" name="テキスト ボックス 753">
          <a:extLst>
            <a:ext uri="{FF2B5EF4-FFF2-40B4-BE49-F238E27FC236}">
              <a16:creationId xmlns:a16="http://schemas.microsoft.com/office/drawing/2014/main" id="{CE7E24D3-D62E-431D-9FA8-960EF1E0E66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6CD8FAA0-39BD-496E-815A-68F72D203FC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756" name="直線コネクタ 755">
          <a:extLst>
            <a:ext uri="{FF2B5EF4-FFF2-40B4-BE49-F238E27FC236}">
              <a16:creationId xmlns:a16="http://schemas.microsoft.com/office/drawing/2014/main" id="{7165D164-0B6D-4E81-8C6C-F67A6FB0C4B0}"/>
            </a:ext>
          </a:extLst>
        </xdr:cNvPr>
        <xdr:cNvCxnSpPr/>
      </xdr:nvCxnSpPr>
      <xdr:spPr>
        <a:xfrm flipV="1">
          <a:off x="16318864" y="1733321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757" name="【庁舎】&#10;有形固定資産減価償却率最小値テキスト">
          <a:extLst>
            <a:ext uri="{FF2B5EF4-FFF2-40B4-BE49-F238E27FC236}">
              <a16:creationId xmlns:a16="http://schemas.microsoft.com/office/drawing/2014/main" id="{98013BDB-1190-4809-AAC6-DC71AFD14149}"/>
            </a:ext>
          </a:extLst>
        </xdr:cNvPr>
        <xdr:cNvSpPr txBox="1"/>
      </xdr:nvSpPr>
      <xdr:spPr>
        <a:xfrm>
          <a:off x="16357600" y="1861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758" name="直線コネクタ 757">
          <a:extLst>
            <a:ext uri="{FF2B5EF4-FFF2-40B4-BE49-F238E27FC236}">
              <a16:creationId xmlns:a16="http://schemas.microsoft.com/office/drawing/2014/main" id="{C8705860-2229-4A5E-AEF3-E39F40C69345}"/>
            </a:ext>
          </a:extLst>
        </xdr:cNvPr>
        <xdr:cNvCxnSpPr/>
      </xdr:nvCxnSpPr>
      <xdr:spPr>
        <a:xfrm>
          <a:off x="16230600" y="1861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759" name="【庁舎】&#10;有形固定資産減価償却率最大値テキスト">
          <a:extLst>
            <a:ext uri="{FF2B5EF4-FFF2-40B4-BE49-F238E27FC236}">
              <a16:creationId xmlns:a16="http://schemas.microsoft.com/office/drawing/2014/main" id="{C0C77669-65EA-4649-944D-933198B4D203}"/>
            </a:ext>
          </a:extLst>
        </xdr:cNvPr>
        <xdr:cNvSpPr txBox="1"/>
      </xdr:nvSpPr>
      <xdr:spPr>
        <a:xfrm>
          <a:off x="16357600" y="17108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760" name="直線コネクタ 759">
          <a:extLst>
            <a:ext uri="{FF2B5EF4-FFF2-40B4-BE49-F238E27FC236}">
              <a16:creationId xmlns:a16="http://schemas.microsoft.com/office/drawing/2014/main" id="{8F2A7669-06ED-4698-A384-F6F67F77AABF}"/>
            </a:ext>
          </a:extLst>
        </xdr:cNvPr>
        <xdr:cNvCxnSpPr/>
      </xdr:nvCxnSpPr>
      <xdr:spPr>
        <a:xfrm>
          <a:off x="16230600" y="17333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121429</xdr:rowOff>
    </xdr:from>
    <xdr:ext cx="405111" cy="259045"/>
    <xdr:sp macro="" textlink="">
      <xdr:nvSpPr>
        <xdr:cNvPr id="761" name="【庁舎】&#10;有形固定資産減価償却率平均値テキスト">
          <a:extLst>
            <a:ext uri="{FF2B5EF4-FFF2-40B4-BE49-F238E27FC236}">
              <a16:creationId xmlns:a16="http://schemas.microsoft.com/office/drawing/2014/main" id="{353FAB7A-96AA-4520-B100-12CE56041364}"/>
            </a:ext>
          </a:extLst>
        </xdr:cNvPr>
        <xdr:cNvSpPr txBox="1"/>
      </xdr:nvSpPr>
      <xdr:spPr>
        <a:xfrm>
          <a:off x="16357600" y="17609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762" name="フローチャート: 判断 761">
          <a:extLst>
            <a:ext uri="{FF2B5EF4-FFF2-40B4-BE49-F238E27FC236}">
              <a16:creationId xmlns:a16="http://schemas.microsoft.com/office/drawing/2014/main" id="{D47C7B56-7A98-41A4-9C45-51EB098359BC}"/>
            </a:ext>
          </a:extLst>
        </xdr:cNvPr>
        <xdr:cNvSpPr/>
      </xdr:nvSpPr>
      <xdr:spPr>
        <a:xfrm>
          <a:off x="162687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3" name="フローチャート: 判断 762">
          <a:extLst>
            <a:ext uri="{FF2B5EF4-FFF2-40B4-BE49-F238E27FC236}">
              <a16:creationId xmlns:a16="http://schemas.microsoft.com/office/drawing/2014/main" id="{0DAEF807-CBD3-498C-BF6C-BF5A78AC8AF5}"/>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764" name="フローチャート: 判断 763">
          <a:extLst>
            <a:ext uri="{FF2B5EF4-FFF2-40B4-BE49-F238E27FC236}">
              <a16:creationId xmlns:a16="http://schemas.microsoft.com/office/drawing/2014/main" id="{B5E9078D-A467-47AA-B445-F64E17F5CB41}"/>
            </a:ext>
          </a:extLst>
        </xdr:cNvPr>
        <xdr:cNvSpPr/>
      </xdr:nvSpPr>
      <xdr:spPr>
        <a:xfrm>
          <a:off x="14541500" y="1769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765" name="フローチャート: 判断 764">
          <a:extLst>
            <a:ext uri="{FF2B5EF4-FFF2-40B4-BE49-F238E27FC236}">
              <a16:creationId xmlns:a16="http://schemas.microsoft.com/office/drawing/2014/main" id="{5C153BED-E7A9-4934-B407-B18BE7E2B661}"/>
            </a:ext>
          </a:extLst>
        </xdr:cNvPr>
        <xdr:cNvSpPr/>
      </xdr:nvSpPr>
      <xdr:spPr>
        <a:xfrm>
          <a:off x="1365250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766" name="フローチャート: 判断 765">
          <a:extLst>
            <a:ext uri="{FF2B5EF4-FFF2-40B4-BE49-F238E27FC236}">
              <a16:creationId xmlns:a16="http://schemas.microsoft.com/office/drawing/2014/main" id="{C6265BC8-E877-45BC-A431-8085650C7B5F}"/>
            </a:ext>
          </a:extLst>
        </xdr:cNvPr>
        <xdr:cNvSpPr/>
      </xdr:nvSpPr>
      <xdr:spPr>
        <a:xfrm>
          <a:off x="12763500" y="177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146F89E5-BF7E-470A-A76E-329805F2151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C0EC3077-96EE-4406-8571-DBAAC72ADD7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32BEA61-BD3B-49DA-A2E4-2975FFC523D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84CD5E6-9142-4FDE-8F90-CAB1B05B67A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9D14F65-D577-4478-B0FD-2E9087A30A3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772" name="楕円 771">
          <a:extLst>
            <a:ext uri="{FF2B5EF4-FFF2-40B4-BE49-F238E27FC236}">
              <a16:creationId xmlns:a16="http://schemas.microsoft.com/office/drawing/2014/main" id="{D7A280A5-B19B-4A68-8A10-B21ACC3E88E7}"/>
            </a:ext>
          </a:extLst>
        </xdr:cNvPr>
        <xdr:cNvSpPr/>
      </xdr:nvSpPr>
      <xdr:spPr>
        <a:xfrm>
          <a:off x="16268700" y="178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131842</xdr:rowOff>
    </xdr:from>
    <xdr:ext cx="405111" cy="259045"/>
    <xdr:sp macro="" textlink="">
      <xdr:nvSpPr>
        <xdr:cNvPr id="773" name="【庁舎】&#10;有形固定資産減価償却率該当値テキスト">
          <a:extLst>
            <a:ext uri="{FF2B5EF4-FFF2-40B4-BE49-F238E27FC236}">
              <a16:creationId xmlns:a16="http://schemas.microsoft.com/office/drawing/2014/main" id="{FA83D13D-2BC5-49B5-8303-93208354D076}"/>
            </a:ext>
          </a:extLst>
        </xdr:cNvPr>
        <xdr:cNvSpPr txBox="1"/>
      </xdr:nvSpPr>
      <xdr:spPr>
        <a:xfrm>
          <a:off x="16357600" y="177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109982</xdr:rowOff>
    </xdr:from>
    <xdr:to>
      <xdr:col>81</xdr:col>
      <xdr:colOff>101600</xdr:colOff>
      <xdr:row>104</xdr:row>
      <xdr:rowOff>40132</xdr:rowOff>
    </xdr:to>
    <xdr:sp macro="" textlink="">
      <xdr:nvSpPr>
        <xdr:cNvPr id="774" name="楕円 773">
          <a:extLst>
            <a:ext uri="{FF2B5EF4-FFF2-40B4-BE49-F238E27FC236}">
              <a16:creationId xmlns:a16="http://schemas.microsoft.com/office/drawing/2014/main" id="{3C97C54B-62A0-4A20-9146-EA9BE43FC4D9}"/>
            </a:ext>
          </a:extLst>
        </xdr:cNvPr>
        <xdr:cNvSpPr/>
      </xdr:nvSpPr>
      <xdr:spPr>
        <a:xfrm>
          <a:off x="15430500" y="1776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160782</xdr:rowOff>
    </xdr:from>
    <xdr:to>
      <xdr:col>85</xdr:col>
      <xdr:colOff>127000</xdr:colOff>
      <xdr:row>104</xdr:row>
      <xdr:rowOff>32765</xdr:rowOff>
    </xdr:to>
    <xdr:cxnSp macro="">
      <xdr:nvCxnSpPr>
        <xdr:cNvPr id="775" name="直線コネクタ 774">
          <a:extLst>
            <a:ext uri="{FF2B5EF4-FFF2-40B4-BE49-F238E27FC236}">
              <a16:creationId xmlns:a16="http://schemas.microsoft.com/office/drawing/2014/main" id="{ADE24EF3-577D-4ECC-9D14-6D848D969B17}"/>
            </a:ext>
          </a:extLst>
        </xdr:cNvPr>
        <xdr:cNvCxnSpPr/>
      </xdr:nvCxnSpPr>
      <xdr:spPr>
        <a:xfrm>
          <a:off x="15481300" y="17820132"/>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57404</xdr:rowOff>
    </xdr:from>
    <xdr:to>
      <xdr:col>76</xdr:col>
      <xdr:colOff>165100</xdr:colOff>
      <xdr:row>103</xdr:row>
      <xdr:rowOff>159004</xdr:rowOff>
    </xdr:to>
    <xdr:sp macro="" textlink="">
      <xdr:nvSpPr>
        <xdr:cNvPr id="776" name="楕円 775">
          <a:extLst>
            <a:ext uri="{FF2B5EF4-FFF2-40B4-BE49-F238E27FC236}">
              <a16:creationId xmlns:a16="http://schemas.microsoft.com/office/drawing/2014/main" id="{1C350A2B-E7D9-4AAD-947F-5E2D71AC3DD2}"/>
            </a:ext>
          </a:extLst>
        </xdr:cNvPr>
        <xdr:cNvSpPr/>
      </xdr:nvSpPr>
      <xdr:spPr>
        <a:xfrm>
          <a:off x="14541500" y="177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108204</xdr:rowOff>
    </xdr:from>
    <xdr:to>
      <xdr:col>81</xdr:col>
      <xdr:colOff>50800</xdr:colOff>
      <xdr:row>103</xdr:row>
      <xdr:rowOff>160782</xdr:rowOff>
    </xdr:to>
    <xdr:cxnSp macro="">
      <xdr:nvCxnSpPr>
        <xdr:cNvPr id="777" name="直線コネクタ 776">
          <a:extLst>
            <a:ext uri="{FF2B5EF4-FFF2-40B4-BE49-F238E27FC236}">
              <a16:creationId xmlns:a16="http://schemas.microsoft.com/office/drawing/2014/main" id="{7097655E-E1A8-47BD-9475-E28F03FA376B}"/>
            </a:ext>
          </a:extLst>
        </xdr:cNvPr>
        <xdr:cNvCxnSpPr/>
      </xdr:nvCxnSpPr>
      <xdr:spPr>
        <a:xfrm>
          <a:off x="14592300" y="1776755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7113</xdr:rowOff>
    </xdr:from>
    <xdr:to>
      <xdr:col>72</xdr:col>
      <xdr:colOff>38100</xdr:colOff>
      <xdr:row>103</xdr:row>
      <xdr:rowOff>108713</xdr:rowOff>
    </xdr:to>
    <xdr:sp macro="" textlink="">
      <xdr:nvSpPr>
        <xdr:cNvPr id="778" name="楕円 777">
          <a:extLst>
            <a:ext uri="{FF2B5EF4-FFF2-40B4-BE49-F238E27FC236}">
              <a16:creationId xmlns:a16="http://schemas.microsoft.com/office/drawing/2014/main" id="{10A0E00E-89CF-4AB8-AC68-B843293383CC}"/>
            </a:ext>
          </a:extLst>
        </xdr:cNvPr>
        <xdr:cNvSpPr/>
      </xdr:nvSpPr>
      <xdr:spPr>
        <a:xfrm>
          <a:off x="13652500" y="1766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57913</xdr:rowOff>
    </xdr:from>
    <xdr:to>
      <xdr:col>76</xdr:col>
      <xdr:colOff>114300</xdr:colOff>
      <xdr:row>103</xdr:row>
      <xdr:rowOff>108204</xdr:rowOff>
    </xdr:to>
    <xdr:cxnSp macro="">
      <xdr:nvCxnSpPr>
        <xdr:cNvPr id="779" name="直線コネクタ 778">
          <a:extLst>
            <a:ext uri="{FF2B5EF4-FFF2-40B4-BE49-F238E27FC236}">
              <a16:creationId xmlns:a16="http://schemas.microsoft.com/office/drawing/2014/main" id="{1A66A10C-89CC-4491-B500-F35F880E3BAF}"/>
            </a:ext>
          </a:extLst>
        </xdr:cNvPr>
        <xdr:cNvCxnSpPr/>
      </xdr:nvCxnSpPr>
      <xdr:spPr>
        <a:xfrm>
          <a:off x="13703300" y="17717263"/>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155702</xdr:rowOff>
    </xdr:from>
    <xdr:to>
      <xdr:col>67</xdr:col>
      <xdr:colOff>101600</xdr:colOff>
      <xdr:row>103</xdr:row>
      <xdr:rowOff>85852</xdr:rowOff>
    </xdr:to>
    <xdr:sp macro="" textlink="">
      <xdr:nvSpPr>
        <xdr:cNvPr id="780" name="楕円 779">
          <a:extLst>
            <a:ext uri="{FF2B5EF4-FFF2-40B4-BE49-F238E27FC236}">
              <a16:creationId xmlns:a16="http://schemas.microsoft.com/office/drawing/2014/main" id="{93D6A950-D17B-43A2-9354-29B8249B6935}"/>
            </a:ext>
          </a:extLst>
        </xdr:cNvPr>
        <xdr:cNvSpPr/>
      </xdr:nvSpPr>
      <xdr:spPr>
        <a:xfrm>
          <a:off x="12763500" y="176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35052</xdr:rowOff>
    </xdr:from>
    <xdr:to>
      <xdr:col>71</xdr:col>
      <xdr:colOff>177800</xdr:colOff>
      <xdr:row>103</xdr:row>
      <xdr:rowOff>57913</xdr:rowOff>
    </xdr:to>
    <xdr:cxnSp macro="">
      <xdr:nvCxnSpPr>
        <xdr:cNvPr id="781" name="直線コネクタ 780">
          <a:extLst>
            <a:ext uri="{FF2B5EF4-FFF2-40B4-BE49-F238E27FC236}">
              <a16:creationId xmlns:a16="http://schemas.microsoft.com/office/drawing/2014/main" id="{2BB500F2-6401-499B-B3FE-B944B0F6F905}"/>
            </a:ext>
          </a:extLst>
        </xdr:cNvPr>
        <xdr:cNvCxnSpPr/>
      </xdr:nvCxnSpPr>
      <xdr:spPr>
        <a:xfrm>
          <a:off x="12814300" y="1769440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82" name="n_1aveValue【庁舎】&#10;有形固定資産減価償却率">
          <a:extLst>
            <a:ext uri="{FF2B5EF4-FFF2-40B4-BE49-F238E27FC236}">
              <a16:creationId xmlns:a16="http://schemas.microsoft.com/office/drawing/2014/main" id="{BF0CEA61-8CE7-4F4B-823A-9F726FC8FEA0}"/>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150385</xdr:rowOff>
    </xdr:from>
    <xdr:ext cx="405111" cy="259045"/>
    <xdr:sp macro="" textlink="">
      <xdr:nvSpPr>
        <xdr:cNvPr id="783" name="n_2aveValue【庁舎】&#10;有形固定資産減価償却率">
          <a:extLst>
            <a:ext uri="{FF2B5EF4-FFF2-40B4-BE49-F238E27FC236}">
              <a16:creationId xmlns:a16="http://schemas.microsoft.com/office/drawing/2014/main" id="{6D120AA8-EE85-4F9B-B126-F1FB45F1CC10}"/>
            </a:ext>
          </a:extLst>
        </xdr:cNvPr>
        <xdr:cNvSpPr txBox="1"/>
      </xdr:nvSpPr>
      <xdr:spPr>
        <a:xfrm>
          <a:off x="14389744" y="1746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106951</xdr:rowOff>
    </xdr:from>
    <xdr:ext cx="405111" cy="259045"/>
    <xdr:sp macro="" textlink="">
      <xdr:nvSpPr>
        <xdr:cNvPr id="784" name="n_3aveValue【庁舎】&#10;有形固定資産減価償却率">
          <a:extLst>
            <a:ext uri="{FF2B5EF4-FFF2-40B4-BE49-F238E27FC236}">
              <a16:creationId xmlns:a16="http://schemas.microsoft.com/office/drawing/2014/main" id="{E5416984-A435-4056-9025-146FE6843D49}"/>
            </a:ext>
          </a:extLst>
        </xdr:cNvPr>
        <xdr:cNvSpPr txBox="1"/>
      </xdr:nvSpPr>
      <xdr:spPr>
        <a:xfrm>
          <a:off x="13500744" y="1742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170705</xdr:rowOff>
    </xdr:from>
    <xdr:ext cx="405111" cy="259045"/>
    <xdr:sp macro="" textlink="">
      <xdr:nvSpPr>
        <xdr:cNvPr id="785" name="n_4aveValue【庁舎】&#10;有形固定資産減価償却率">
          <a:extLst>
            <a:ext uri="{FF2B5EF4-FFF2-40B4-BE49-F238E27FC236}">
              <a16:creationId xmlns:a16="http://schemas.microsoft.com/office/drawing/2014/main" id="{FE0B21BD-7F27-40E0-8470-46FFC2EA00AB}"/>
            </a:ext>
          </a:extLst>
        </xdr:cNvPr>
        <xdr:cNvSpPr txBox="1"/>
      </xdr:nvSpPr>
      <xdr:spPr>
        <a:xfrm>
          <a:off x="12611744" y="1783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31259</xdr:rowOff>
    </xdr:from>
    <xdr:ext cx="405111" cy="259045"/>
    <xdr:sp macro="" textlink="">
      <xdr:nvSpPr>
        <xdr:cNvPr id="786" name="n_1mainValue【庁舎】&#10;有形固定資産減価償却率">
          <a:extLst>
            <a:ext uri="{FF2B5EF4-FFF2-40B4-BE49-F238E27FC236}">
              <a16:creationId xmlns:a16="http://schemas.microsoft.com/office/drawing/2014/main" id="{05CEB81C-2F85-4EBA-B390-9050D52E8F07}"/>
            </a:ext>
          </a:extLst>
        </xdr:cNvPr>
        <xdr:cNvSpPr txBox="1"/>
      </xdr:nvSpPr>
      <xdr:spPr>
        <a:xfrm>
          <a:off x="15266044" y="1786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150131</xdr:rowOff>
    </xdr:from>
    <xdr:ext cx="405111" cy="259045"/>
    <xdr:sp macro="" textlink="">
      <xdr:nvSpPr>
        <xdr:cNvPr id="787" name="n_2mainValue【庁舎】&#10;有形固定資産減価償却率">
          <a:extLst>
            <a:ext uri="{FF2B5EF4-FFF2-40B4-BE49-F238E27FC236}">
              <a16:creationId xmlns:a16="http://schemas.microsoft.com/office/drawing/2014/main" id="{0784DA57-EA27-4258-9C92-6EB34B82A0E4}"/>
            </a:ext>
          </a:extLst>
        </xdr:cNvPr>
        <xdr:cNvSpPr txBox="1"/>
      </xdr:nvSpPr>
      <xdr:spPr>
        <a:xfrm>
          <a:off x="14389744" y="1780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99840</xdr:rowOff>
    </xdr:from>
    <xdr:ext cx="405111" cy="259045"/>
    <xdr:sp macro="" textlink="">
      <xdr:nvSpPr>
        <xdr:cNvPr id="788" name="n_3mainValue【庁舎】&#10;有形固定資産減価償却率">
          <a:extLst>
            <a:ext uri="{FF2B5EF4-FFF2-40B4-BE49-F238E27FC236}">
              <a16:creationId xmlns:a16="http://schemas.microsoft.com/office/drawing/2014/main" id="{0A262A7E-6A23-46D8-8D06-7AC16E158199}"/>
            </a:ext>
          </a:extLst>
        </xdr:cNvPr>
        <xdr:cNvSpPr txBox="1"/>
      </xdr:nvSpPr>
      <xdr:spPr>
        <a:xfrm>
          <a:off x="13500744" y="1775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102379</xdr:rowOff>
    </xdr:from>
    <xdr:ext cx="405111" cy="259045"/>
    <xdr:sp macro="" textlink="">
      <xdr:nvSpPr>
        <xdr:cNvPr id="789" name="n_4mainValue【庁舎】&#10;有形固定資産減価償却率">
          <a:extLst>
            <a:ext uri="{FF2B5EF4-FFF2-40B4-BE49-F238E27FC236}">
              <a16:creationId xmlns:a16="http://schemas.microsoft.com/office/drawing/2014/main" id="{9714A2F6-4369-4197-AA53-81F4D494576F}"/>
            </a:ext>
          </a:extLst>
        </xdr:cNvPr>
        <xdr:cNvSpPr txBox="1"/>
      </xdr:nvSpPr>
      <xdr:spPr>
        <a:xfrm>
          <a:off x="12611744" y="1741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9151341E-EED5-4BC4-8C85-DF0196318E3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A7F449F4-F97F-43A0-BAF5-33BC083992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39A4AD6B-60DF-41AD-AD3A-6AB91A7C2BD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A60ABE35-479D-4937-84FE-43DA0DF7295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80B3E9CE-024C-476F-934D-65C9E28524E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F6895A33-AA5A-4565-9F2C-13CDC32F473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DE902B80-C37E-412C-BBEA-56D2F75472B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ABA8666A-FC74-44E4-80E1-E8B57776579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95641C70-408B-4C60-B582-8891E4AE82D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FE4C763F-8508-46DD-BB79-3F80D1A8397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3642DC90-5B0E-4B4F-B592-6B6707A22F9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1" name="直線コネクタ 800">
          <a:extLst>
            <a:ext uri="{FF2B5EF4-FFF2-40B4-BE49-F238E27FC236}">
              <a16:creationId xmlns:a16="http://schemas.microsoft.com/office/drawing/2014/main" id="{7EC48CD0-C0B5-4DFC-A584-234F777F70F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2" name="テキスト ボックス 801">
          <a:extLst>
            <a:ext uri="{FF2B5EF4-FFF2-40B4-BE49-F238E27FC236}">
              <a16:creationId xmlns:a16="http://schemas.microsoft.com/office/drawing/2014/main" id="{4617B56F-FC1C-4981-BEFC-B9C895C6641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3" name="直線コネクタ 802">
          <a:extLst>
            <a:ext uri="{FF2B5EF4-FFF2-40B4-BE49-F238E27FC236}">
              <a16:creationId xmlns:a16="http://schemas.microsoft.com/office/drawing/2014/main" id="{94C2E787-D877-4409-94B6-3312D400769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4" name="テキスト ボックス 803">
          <a:extLst>
            <a:ext uri="{FF2B5EF4-FFF2-40B4-BE49-F238E27FC236}">
              <a16:creationId xmlns:a16="http://schemas.microsoft.com/office/drawing/2014/main" id="{843096EA-2A06-4ACC-852F-3E8203A9009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5" name="直線コネクタ 804">
          <a:extLst>
            <a:ext uri="{FF2B5EF4-FFF2-40B4-BE49-F238E27FC236}">
              <a16:creationId xmlns:a16="http://schemas.microsoft.com/office/drawing/2014/main" id="{A80DB29C-035F-4F1D-AADC-C120BE4E76E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6" name="テキスト ボックス 805">
          <a:extLst>
            <a:ext uri="{FF2B5EF4-FFF2-40B4-BE49-F238E27FC236}">
              <a16:creationId xmlns:a16="http://schemas.microsoft.com/office/drawing/2014/main" id="{CFF98E7C-FD80-4A56-B55D-2E5F80D6028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7" name="直線コネクタ 806">
          <a:extLst>
            <a:ext uri="{FF2B5EF4-FFF2-40B4-BE49-F238E27FC236}">
              <a16:creationId xmlns:a16="http://schemas.microsoft.com/office/drawing/2014/main" id="{E68BE6FF-1AEF-46CE-81E0-AF56FF59523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8" name="テキスト ボックス 807">
          <a:extLst>
            <a:ext uri="{FF2B5EF4-FFF2-40B4-BE49-F238E27FC236}">
              <a16:creationId xmlns:a16="http://schemas.microsoft.com/office/drawing/2014/main" id="{8BC80F5B-53FA-4C3F-845F-6AC93A494AF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2B29BF9E-B8D8-4BC8-8C90-F95D9BC9961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01C75342-7A70-49D1-8369-E293091C52F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a:extLst>
            <a:ext uri="{FF2B5EF4-FFF2-40B4-BE49-F238E27FC236}">
              <a16:creationId xmlns:a16="http://schemas.microsoft.com/office/drawing/2014/main" id="{9E5578DB-2567-43DF-ABD5-D3713782587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812" name="直線コネクタ 811">
          <a:extLst>
            <a:ext uri="{FF2B5EF4-FFF2-40B4-BE49-F238E27FC236}">
              <a16:creationId xmlns:a16="http://schemas.microsoft.com/office/drawing/2014/main" id="{A3ECEAE7-65E4-43F5-B224-FBAED916DA65}"/>
            </a:ext>
          </a:extLst>
        </xdr:cNvPr>
        <xdr:cNvCxnSpPr/>
      </xdr:nvCxnSpPr>
      <xdr:spPr>
        <a:xfrm flipV="1">
          <a:off x="22160864" y="17449800"/>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813" name="【庁舎】&#10;一人当たり面積最小値テキスト">
          <a:extLst>
            <a:ext uri="{FF2B5EF4-FFF2-40B4-BE49-F238E27FC236}">
              <a16:creationId xmlns:a16="http://schemas.microsoft.com/office/drawing/2014/main" id="{1433443E-E846-4E4D-BD87-F31E8B696B88}"/>
            </a:ext>
          </a:extLst>
        </xdr:cNvPr>
        <xdr:cNvSpPr txBox="1"/>
      </xdr:nvSpPr>
      <xdr:spPr>
        <a:xfrm>
          <a:off x="22199600" y="186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814" name="直線コネクタ 813">
          <a:extLst>
            <a:ext uri="{FF2B5EF4-FFF2-40B4-BE49-F238E27FC236}">
              <a16:creationId xmlns:a16="http://schemas.microsoft.com/office/drawing/2014/main" id="{D2656D22-5EC5-4DD4-B195-D4D73431A1AE}"/>
            </a:ext>
          </a:extLst>
        </xdr:cNvPr>
        <xdr:cNvCxnSpPr/>
      </xdr:nvCxnSpPr>
      <xdr:spPr>
        <a:xfrm>
          <a:off x="22072600" y="1860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815" name="【庁舎】&#10;一人当たり面積最大値テキスト">
          <a:extLst>
            <a:ext uri="{FF2B5EF4-FFF2-40B4-BE49-F238E27FC236}">
              <a16:creationId xmlns:a16="http://schemas.microsoft.com/office/drawing/2014/main" id="{7E725B55-B115-41CE-8A5F-6C8A5AE67D1F}"/>
            </a:ext>
          </a:extLst>
        </xdr:cNvPr>
        <xdr:cNvSpPr txBox="1"/>
      </xdr:nvSpPr>
      <xdr:spPr>
        <a:xfrm>
          <a:off x="22199600" y="1722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816" name="直線コネクタ 815">
          <a:extLst>
            <a:ext uri="{FF2B5EF4-FFF2-40B4-BE49-F238E27FC236}">
              <a16:creationId xmlns:a16="http://schemas.microsoft.com/office/drawing/2014/main" id="{2E486114-FA38-4FE9-9B29-0DF20F637F44}"/>
            </a:ext>
          </a:extLst>
        </xdr:cNvPr>
        <xdr:cNvCxnSpPr/>
      </xdr:nvCxnSpPr>
      <xdr:spPr>
        <a:xfrm>
          <a:off x="22072600" y="1744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36847</xdr:rowOff>
    </xdr:from>
    <xdr:ext cx="469744" cy="259045"/>
    <xdr:sp macro="" textlink="">
      <xdr:nvSpPr>
        <xdr:cNvPr id="817" name="【庁舎】&#10;一人当たり面積平均値テキスト">
          <a:extLst>
            <a:ext uri="{FF2B5EF4-FFF2-40B4-BE49-F238E27FC236}">
              <a16:creationId xmlns:a16="http://schemas.microsoft.com/office/drawing/2014/main" id="{3F348F30-9B7C-4CD9-A4D2-D1F9027378C3}"/>
            </a:ext>
          </a:extLst>
        </xdr:cNvPr>
        <xdr:cNvSpPr txBox="1"/>
      </xdr:nvSpPr>
      <xdr:spPr>
        <a:xfrm>
          <a:off x="22199600" y="1786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818" name="フローチャート: 判断 817">
          <a:extLst>
            <a:ext uri="{FF2B5EF4-FFF2-40B4-BE49-F238E27FC236}">
              <a16:creationId xmlns:a16="http://schemas.microsoft.com/office/drawing/2014/main" id="{65AB0D6F-9BC0-4608-A280-CBB773D95093}"/>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819" name="フローチャート: 判断 818">
          <a:extLst>
            <a:ext uri="{FF2B5EF4-FFF2-40B4-BE49-F238E27FC236}">
              <a16:creationId xmlns:a16="http://schemas.microsoft.com/office/drawing/2014/main" id="{E9102F0E-D696-467B-98C9-9822032584BA}"/>
            </a:ext>
          </a:extLst>
        </xdr:cNvPr>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820" name="フローチャート: 判断 819">
          <a:extLst>
            <a:ext uri="{FF2B5EF4-FFF2-40B4-BE49-F238E27FC236}">
              <a16:creationId xmlns:a16="http://schemas.microsoft.com/office/drawing/2014/main" id="{CB61F095-FD50-4EBB-A7F0-71988060EA54}"/>
            </a:ext>
          </a:extLst>
        </xdr:cNvPr>
        <xdr:cNvSpPr/>
      </xdr:nvSpPr>
      <xdr:spPr>
        <a:xfrm>
          <a:off x="20383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821" name="フローチャート: 判断 820">
          <a:extLst>
            <a:ext uri="{FF2B5EF4-FFF2-40B4-BE49-F238E27FC236}">
              <a16:creationId xmlns:a16="http://schemas.microsoft.com/office/drawing/2014/main" id="{EF630E5D-6556-41DB-9570-7D77EAB7A0ED}"/>
            </a:ext>
          </a:extLst>
        </xdr:cNvPr>
        <xdr:cNvSpPr/>
      </xdr:nvSpPr>
      <xdr:spPr>
        <a:xfrm>
          <a:off x="19494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822" name="フローチャート: 判断 821">
          <a:extLst>
            <a:ext uri="{FF2B5EF4-FFF2-40B4-BE49-F238E27FC236}">
              <a16:creationId xmlns:a16="http://schemas.microsoft.com/office/drawing/2014/main" id="{4B1C50B4-C69A-4C2B-9FDD-53EDAFD1EF14}"/>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28CBD92B-52BA-4311-A6EC-0C499E3A0A3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3529949A-80FE-4616-B78C-CEB3F9A8A10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87AA43C0-A06A-4F81-918B-A19D2B46D7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D366843-C611-4047-8213-5A49486C64B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23EDC54-B930-45CC-9A70-DFF75E45610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96265</xdr:rowOff>
    </xdr:from>
    <xdr:to>
      <xdr:col>116</xdr:col>
      <xdr:colOff>114300</xdr:colOff>
      <xdr:row>106</xdr:row>
      <xdr:rowOff>26415</xdr:rowOff>
    </xdr:to>
    <xdr:sp macro="" textlink="">
      <xdr:nvSpPr>
        <xdr:cNvPr id="828" name="楕円 827">
          <a:extLst>
            <a:ext uri="{FF2B5EF4-FFF2-40B4-BE49-F238E27FC236}">
              <a16:creationId xmlns:a16="http://schemas.microsoft.com/office/drawing/2014/main" id="{4BBF5310-6FC8-4125-8CEA-A1D407D541D5}"/>
            </a:ext>
          </a:extLst>
        </xdr:cNvPr>
        <xdr:cNvSpPr/>
      </xdr:nvSpPr>
      <xdr:spPr>
        <a:xfrm>
          <a:off x="22110700" y="180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74692</xdr:rowOff>
    </xdr:from>
    <xdr:ext cx="469744" cy="259045"/>
    <xdr:sp macro="" textlink="">
      <xdr:nvSpPr>
        <xdr:cNvPr id="829" name="【庁舎】&#10;一人当たり面積該当値テキスト">
          <a:extLst>
            <a:ext uri="{FF2B5EF4-FFF2-40B4-BE49-F238E27FC236}">
              <a16:creationId xmlns:a16="http://schemas.microsoft.com/office/drawing/2014/main" id="{BCFAF279-5989-40DC-B9E3-F4C7EB356BD0}"/>
            </a:ext>
          </a:extLst>
        </xdr:cNvPr>
        <xdr:cNvSpPr txBox="1"/>
      </xdr:nvSpPr>
      <xdr:spPr>
        <a:xfrm>
          <a:off x="22199600" y="1807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91694</xdr:rowOff>
    </xdr:from>
    <xdr:to>
      <xdr:col>112</xdr:col>
      <xdr:colOff>38100</xdr:colOff>
      <xdr:row>106</xdr:row>
      <xdr:rowOff>21844</xdr:rowOff>
    </xdr:to>
    <xdr:sp macro="" textlink="">
      <xdr:nvSpPr>
        <xdr:cNvPr id="830" name="楕円 829">
          <a:extLst>
            <a:ext uri="{FF2B5EF4-FFF2-40B4-BE49-F238E27FC236}">
              <a16:creationId xmlns:a16="http://schemas.microsoft.com/office/drawing/2014/main" id="{657B34D9-DC5C-4BC0-B1EA-2A79425CC0C3}"/>
            </a:ext>
          </a:extLst>
        </xdr:cNvPr>
        <xdr:cNvSpPr/>
      </xdr:nvSpPr>
      <xdr:spPr>
        <a:xfrm>
          <a:off x="21272500" y="1809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142494</xdr:rowOff>
    </xdr:from>
    <xdr:to>
      <xdr:col>116</xdr:col>
      <xdr:colOff>63500</xdr:colOff>
      <xdr:row>105</xdr:row>
      <xdr:rowOff>147065</xdr:rowOff>
    </xdr:to>
    <xdr:cxnSp macro="">
      <xdr:nvCxnSpPr>
        <xdr:cNvPr id="831" name="直線コネクタ 830">
          <a:extLst>
            <a:ext uri="{FF2B5EF4-FFF2-40B4-BE49-F238E27FC236}">
              <a16:creationId xmlns:a16="http://schemas.microsoft.com/office/drawing/2014/main" id="{519C4382-177B-41FF-B00B-51C4210CFF5A}"/>
            </a:ext>
          </a:extLst>
        </xdr:cNvPr>
        <xdr:cNvCxnSpPr/>
      </xdr:nvCxnSpPr>
      <xdr:spPr>
        <a:xfrm>
          <a:off x="21323300" y="18144744"/>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91694</xdr:rowOff>
    </xdr:from>
    <xdr:to>
      <xdr:col>107</xdr:col>
      <xdr:colOff>101600</xdr:colOff>
      <xdr:row>106</xdr:row>
      <xdr:rowOff>21844</xdr:rowOff>
    </xdr:to>
    <xdr:sp macro="" textlink="">
      <xdr:nvSpPr>
        <xdr:cNvPr id="832" name="楕円 831">
          <a:extLst>
            <a:ext uri="{FF2B5EF4-FFF2-40B4-BE49-F238E27FC236}">
              <a16:creationId xmlns:a16="http://schemas.microsoft.com/office/drawing/2014/main" id="{275A84CF-7D6E-46B5-BAA3-B459AF0DFAC2}"/>
            </a:ext>
          </a:extLst>
        </xdr:cNvPr>
        <xdr:cNvSpPr/>
      </xdr:nvSpPr>
      <xdr:spPr>
        <a:xfrm>
          <a:off x="20383500" y="1809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142494</xdr:rowOff>
    </xdr:from>
    <xdr:to>
      <xdr:col>111</xdr:col>
      <xdr:colOff>177800</xdr:colOff>
      <xdr:row>105</xdr:row>
      <xdr:rowOff>142494</xdr:rowOff>
    </xdr:to>
    <xdr:cxnSp macro="">
      <xdr:nvCxnSpPr>
        <xdr:cNvPr id="833" name="直線コネクタ 832">
          <a:extLst>
            <a:ext uri="{FF2B5EF4-FFF2-40B4-BE49-F238E27FC236}">
              <a16:creationId xmlns:a16="http://schemas.microsoft.com/office/drawing/2014/main" id="{7038B509-26A3-49E1-A0FA-D0E8E1272F0E}"/>
            </a:ext>
          </a:extLst>
        </xdr:cNvPr>
        <xdr:cNvCxnSpPr/>
      </xdr:nvCxnSpPr>
      <xdr:spPr>
        <a:xfrm>
          <a:off x="20434300" y="181447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148844</xdr:rowOff>
    </xdr:from>
    <xdr:to>
      <xdr:col>102</xdr:col>
      <xdr:colOff>165100</xdr:colOff>
      <xdr:row>105</xdr:row>
      <xdr:rowOff>78994</xdr:rowOff>
    </xdr:to>
    <xdr:sp macro="" textlink="">
      <xdr:nvSpPr>
        <xdr:cNvPr id="834" name="楕円 833">
          <a:extLst>
            <a:ext uri="{FF2B5EF4-FFF2-40B4-BE49-F238E27FC236}">
              <a16:creationId xmlns:a16="http://schemas.microsoft.com/office/drawing/2014/main" id="{CCF8285A-2683-44F8-8454-7031146BECA6}"/>
            </a:ext>
          </a:extLst>
        </xdr:cNvPr>
        <xdr:cNvSpPr/>
      </xdr:nvSpPr>
      <xdr:spPr>
        <a:xfrm>
          <a:off x="194945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28194</xdr:rowOff>
    </xdr:from>
    <xdr:to>
      <xdr:col>107</xdr:col>
      <xdr:colOff>50800</xdr:colOff>
      <xdr:row>105</xdr:row>
      <xdr:rowOff>142494</xdr:rowOff>
    </xdr:to>
    <xdr:cxnSp macro="">
      <xdr:nvCxnSpPr>
        <xdr:cNvPr id="835" name="直線コネクタ 834">
          <a:extLst>
            <a:ext uri="{FF2B5EF4-FFF2-40B4-BE49-F238E27FC236}">
              <a16:creationId xmlns:a16="http://schemas.microsoft.com/office/drawing/2014/main" id="{0F28A144-AF96-4413-85D4-0A29DDFC3156}"/>
            </a:ext>
          </a:extLst>
        </xdr:cNvPr>
        <xdr:cNvCxnSpPr/>
      </xdr:nvCxnSpPr>
      <xdr:spPr>
        <a:xfrm>
          <a:off x="19545300" y="1803044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36" name="楕円 835">
          <a:extLst>
            <a:ext uri="{FF2B5EF4-FFF2-40B4-BE49-F238E27FC236}">
              <a16:creationId xmlns:a16="http://schemas.microsoft.com/office/drawing/2014/main" id="{714207A8-F5CC-43FC-808B-E2CC1CEC2487}"/>
            </a:ext>
          </a:extLst>
        </xdr:cNvPr>
        <xdr:cNvSpPr/>
      </xdr:nvSpPr>
      <xdr:spPr>
        <a:xfrm>
          <a:off x="18605500" y="1805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28194</xdr:rowOff>
    </xdr:from>
    <xdr:to>
      <xdr:col>102</xdr:col>
      <xdr:colOff>114300</xdr:colOff>
      <xdr:row>105</xdr:row>
      <xdr:rowOff>101346</xdr:rowOff>
    </xdr:to>
    <xdr:cxnSp macro="">
      <xdr:nvCxnSpPr>
        <xdr:cNvPr id="837" name="直線コネクタ 836">
          <a:extLst>
            <a:ext uri="{FF2B5EF4-FFF2-40B4-BE49-F238E27FC236}">
              <a16:creationId xmlns:a16="http://schemas.microsoft.com/office/drawing/2014/main" id="{2F6A6A9E-E24C-49C3-A625-46DABF4800C1}"/>
            </a:ext>
          </a:extLst>
        </xdr:cNvPr>
        <xdr:cNvCxnSpPr/>
      </xdr:nvCxnSpPr>
      <xdr:spPr>
        <a:xfrm flipV="1">
          <a:off x="18656300" y="180304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132097</xdr:rowOff>
    </xdr:from>
    <xdr:ext cx="469744" cy="259045"/>
    <xdr:sp macro="" textlink="">
      <xdr:nvSpPr>
        <xdr:cNvPr id="838" name="n_1aveValue【庁舎】&#10;一人当たり面積">
          <a:extLst>
            <a:ext uri="{FF2B5EF4-FFF2-40B4-BE49-F238E27FC236}">
              <a16:creationId xmlns:a16="http://schemas.microsoft.com/office/drawing/2014/main" id="{EE75EEC6-8143-4395-94B3-6401F05A9645}"/>
            </a:ext>
          </a:extLst>
        </xdr:cNvPr>
        <xdr:cNvSpPr txBox="1"/>
      </xdr:nvSpPr>
      <xdr:spPr>
        <a:xfrm>
          <a:off x="21075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127525</xdr:rowOff>
    </xdr:from>
    <xdr:ext cx="469744" cy="259045"/>
    <xdr:sp macro="" textlink="">
      <xdr:nvSpPr>
        <xdr:cNvPr id="839" name="n_2aveValue【庁舎】&#10;一人当たり面積">
          <a:extLst>
            <a:ext uri="{FF2B5EF4-FFF2-40B4-BE49-F238E27FC236}">
              <a16:creationId xmlns:a16="http://schemas.microsoft.com/office/drawing/2014/main" id="{8CA06A6E-D688-46E4-AEF9-B9CC48585FD8}"/>
            </a:ext>
          </a:extLst>
        </xdr:cNvPr>
        <xdr:cNvSpPr txBox="1"/>
      </xdr:nvSpPr>
      <xdr:spPr>
        <a:xfrm>
          <a:off x="201994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102125</xdr:rowOff>
    </xdr:from>
    <xdr:ext cx="469744" cy="259045"/>
    <xdr:sp macro="" textlink="">
      <xdr:nvSpPr>
        <xdr:cNvPr id="840" name="n_3aveValue【庁舎】&#10;一人当たり面積">
          <a:extLst>
            <a:ext uri="{FF2B5EF4-FFF2-40B4-BE49-F238E27FC236}">
              <a16:creationId xmlns:a16="http://schemas.microsoft.com/office/drawing/2014/main" id="{A7AA4815-9D6A-4E41-A32F-5447483533D9}"/>
            </a:ext>
          </a:extLst>
        </xdr:cNvPr>
        <xdr:cNvSpPr txBox="1"/>
      </xdr:nvSpPr>
      <xdr:spPr>
        <a:xfrm>
          <a:off x="19310427" y="181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841" name="n_4aveValue【庁舎】&#10;一人当たり面積">
          <a:extLst>
            <a:ext uri="{FF2B5EF4-FFF2-40B4-BE49-F238E27FC236}">
              <a16:creationId xmlns:a16="http://schemas.microsoft.com/office/drawing/2014/main" id="{03F8D772-2560-451D-BAA4-EF0DDA770AA8}"/>
            </a:ext>
          </a:extLst>
        </xdr:cNvPr>
        <xdr:cNvSpPr txBox="1"/>
      </xdr:nvSpPr>
      <xdr:spPr>
        <a:xfrm>
          <a:off x="18421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12971</xdr:rowOff>
    </xdr:from>
    <xdr:ext cx="469744" cy="259045"/>
    <xdr:sp macro="" textlink="">
      <xdr:nvSpPr>
        <xdr:cNvPr id="842" name="n_1mainValue【庁舎】&#10;一人当たり面積">
          <a:extLst>
            <a:ext uri="{FF2B5EF4-FFF2-40B4-BE49-F238E27FC236}">
              <a16:creationId xmlns:a16="http://schemas.microsoft.com/office/drawing/2014/main" id="{E01373F7-CF92-422E-9E16-E24183F791CE}"/>
            </a:ext>
          </a:extLst>
        </xdr:cNvPr>
        <xdr:cNvSpPr txBox="1"/>
      </xdr:nvSpPr>
      <xdr:spPr>
        <a:xfrm>
          <a:off x="210757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12971</xdr:rowOff>
    </xdr:from>
    <xdr:ext cx="469744" cy="259045"/>
    <xdr:sp macro="" textlink="">
      <xdr:nvSpPr>
        <xdr:cNvPr id="843" name="n_2mainValue【庁舎】&#10;一人当たり面積">
          <a:extLst>
            <a:ext uri="{FF2B5EF4-FFF2-40B4-BE49-F238E27FC236}">
              <a16:creationId xmlns:a16="http://schemas.microsoft.com/office/drawing/2014/main" id="{6861E304-2AA8-4160-9258-CCB83D1CED9F}"/>
            </a:ext>
          </a:extLst>
        </xdr:cNvPr>
        <xdr:cNvSpPr txBox="1"/>
      </xdr:nvSpPr>
      <xdr:spPr>
        <a:xfrm>
          <a:off x="201994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95521</xdr:rowOff>
    </xdr:from>
    <xdr:ext cx="469744" cy="259045"/>
    <xdr:sp macro="" textlink="">
      <xdr:nvSpPr>
        <xdr:cNvPr id="844" name="n_3mainValue【庁舎】&#10;一人当たり面積">
          <a:extLst>
            <a:ext uri="{FF2B5EF4-FFF2-40B4-BE49-F238E27FC236}">
              <a16:creationId xmlns:a16="http://schemas.microsoft.com/office/drawing/2014/main" id="{C5912455-F8BB-4E70-AC8D-EE539E499933}"/>
            </a:ext>
          </a:extLst>
        </xdr:cNvPr>
        <xdr:cNvSpPr txBox="1"/>
      </xdr:nvSpPr>
      <xdr:spPr>
        <a:xfrm>
          <a:off x="19310427" y="1775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143273</xdr:rowOff>
    </xdr:from>
    <xdr:ext cx="469744" cy="259045"/>
    <xdr:sp macro="" textlink="">
      <xdr:nvSpPr>
        <xdr:cNvPr id="845" name="n_4mainValue【庁舎】&#10;一人当たり面積">
          <a:extLst>
            <a:ext uri="{FF2B5EF4-FFF2-40B4-BE49-F238E27FC236}">
              <a16:creationId xmlns:a16="http://schemas.microsoft.com/office/drawing/2014/main" id="{B8E717AA-9035-4B1E-ABAE-95CC17457938}"/>
            </a:ext>
          </a:extLst>
        </xdr:cNvPr>
        <xdr:cNvSpPr txBox="1"/>
      </xdr:nvSpPr>
      <xdr:spPr>
        <a:xfrm>
          <a:off x="184214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E415F4AA-AF39-4241-B6F9-782A383F7D2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0C0C1C13-7489-4F6C-A32F-AF1314B0E53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4E606851-B485-46BB-B237-BB731F8AAAB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市民会館、保健センター・保健所の有形固定資産減価償却率は前年度と比べて上昇しており、老朽化が進んでいるものの、類似団体の中では中間的な水準となっている。</a:t>
          </a:r>
          <a:endParaRPr lang="ja-JP" altLang="ja-JP" sz="1400">
            <a:effectLst/>
          </a:endParaRPr>
        </a:p>
        <a:p>
          <a:r>
            <a:rPr kumimoji="1" lang="ja-JP" altLang="ja-JP" sz="1100">
              <a:solidFill>
                <a:schemeClr val="dk1"/>
              </a:solidFill>
              <a:effectLst/>
              <a:latin typeface="+mn-lt"/>
              <a:ea typeface="+mn-ea"/>
              <a:cs typeface="+mn-cs"/>
            </a:rPr>
            <a:t>引き続き、第２次東広島市公共施設等総合管理計画に基づき、施設の長寿命化を図りつつ、公共施設の建替えや統廃合等を含め、今後も適切に進めていく。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102220131</v>
      </c>
      <c r="BO4" s="384"/>
      <c r="BP4" s="384"/>
      <c r="BQ4" s="384"/>
      <c r="BR4" s="384"/>
      <c r="BS4" s="384"/>
      <c r="BT4" s="384"/>
      <c r="BU4" s="385"/>
      <c r="BV4" s="383">
        <v>98636855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1.9</v>
      </c>
      <c r="CU4" s="390"/>
      <c r="CV4" s="390"/>
      <c r="CW4" s="390"/>
      <c r="CX4" s="390"/>
      <c r="CY4" s="390"/>
      <c r="CZ4" s="390"/>
      <c r="DA4" s="391"/>
      <c r="DB4" s="389">
        <v>1.7</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100223797</v>
      </c>
      <c r="BO5" s="421"/>
      <c r="BP5" s="421"/>
      <c r="BQ5" s="421"/>
      <c r="BR5" s="421"/>
      <c r="BS5" s="421"/>
      <c r="BT5" s="421"/>
      <c r="BU5" s="422"/>
      <c r="BV5" s="420">
        <v>96174292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93.6</v>
      </c>
      <c r="CU5" s="418"/>
      <c r="CV5" s="418"/>
      <c r="CW5" s="418"/>
      <c r="CX5" s="418"/>
      <c r="CY5" s="418"/>
      <c r="CZ5" s="418"/>
      <c r="DA5" s="419"/>
      <c r="DB5" s="417">
        <v>92.7</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1996334</v>
      </c>
      <c r="BO6" s="421"/>
      <c r="BP6" s="421"/>
      <c r="BQ6" s="421"/>
      <c r="BR6" s="421"/>
      <c r="BS6" s="421"/>
      <c r="BT6" s="421"/>
      <c r="BU6" s="422"/>
      <c r="BV6" s="420">
        <v>2462563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93.9</v>
      </c>
      <c r="CU6" s="458"/>
      <c r="CV6" s="458"/>
      <c r="CW6" s="458"/>
      <c r="CX6" s="458"/>
      <c r="CY6" s="458"/>
      <c r="CZ6" s="458"/>
      <c r="DA6" s="459"/>
      <c r="DB6" s="457">
        <v>93.4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1053570</v>
      </c>
      <c r="BO7" s="421"/>
      <c r="BP7" s="421"/>
      <c r="BQ7" s="421"/>
      <c r="BR7" s="421"/>
      <c r="BS7" s="421"/>
      <c r="BT7" s="421"/>
      <c r="BU7" s="422"/>
      <c r="BV7" s="420">
        <v>1631887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50148316</v>
      </c>
      <c r="CU7" s="421"/>
      <c r="CV7" s="421"/>
      <c r="CW7" s="421"/>
      <c r="CX7" s="421"/>
      <c r="CY7" s="421"/>
      <c r="CZ7" s="421"/>
      <c r="DA7" s="422"/>
      <c r="DB7" s="420">
        <v>48333123</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942764</v>
      </c>
      <c r="BO8" s="421"/>
      <c r="BP8" s="421"/>
      <c r="BQ8" s="421"/>
      <c r="BR8" s="421"/>
      <c r="BS8" s="421"/>
      <c r="BT8" s="421"/>
      <c r="BU8" s="422"/>
      <c r="BV8" s="420">
        <v>830676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0.86</v>
      </c>
      <c r="CU8" s="461"/>
      <c r="CV8" s="461"/>
      <c r="CW8" s="461"/>
      <c r="CX8" s="461"/>
      <c r="CY8" s="461"/>
      <c r="CZ8" s="461"/>
      <c r="DA8" s="462"/>
      <c r="DB8" s="460">
        <v>0.85</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196608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112088</v>
      </c>
      <c r="BO9" s="421"/>
      <c r="BP9" s="421"/>
      <c r="BQ9" s="421"/>
      <c r="BR9" s="421"/>
      <c r="BS9" s="421"/>
      <c r="BT9" s="421"/>
      <c r="BU9" s="422"/>
      <c r="BV9" s="420">
        <v>469158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14.6</v>
      </c>
      <c r="CU9" s="418"/>
      <c r="CV9" s="418"/>
      <c r="CW9" s="418"/>
      <c r="CX9" s="418"/>
      <c r="CY9" s="418"/>
      <c r="CZ9" s="418"/>
      <c r="DA9" s="419"/>
      <c r="DB9" s="417">
        <v>15.6</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192907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451368</v>
      </c>
      <c r="BO10" s="421"/>
      <c r="BP10" s="421"/>
      <c r="BQ10" s="421"/>
      <c r="BR10" s="421"/>
      <c r="BS10" s="421"/>
      <c r="BT10" s="421"/>
      <c r="BU10" s="422"/>
      <c r="BV10" s="420">
        <v>194554</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287058</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190911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119</v>
      </c>
      <c r="AV12" s="453"/>
      <c r="AW12" s="453"/>
      <c r="AX12" s="453"/>
      <c r="AY12" s="454" t="s">
        <v>128</v>
      </c>
      <c r="AZ12" s="455"/>
      <c r="BA12" s="455"/>
      <c r="BB12" s="455"/>
      <c r="BC12" s="455"/>
      <c r="BD12" s="455"/>
      <c r="BE12" s="455"/>
      <c r="BF12" s="455"/>
      <c r="BG12" s="455"/>
      <c r="BH12" s="455"/>
      <c r="BI12" s="455"/>
      <c r="BJ12" s="455"/>
      <c r="BK12" s="455"/>
      <c r="BL12" s="455"/>
      <c r="BM12" s="456"/>
      <c r="BN12" s="420">
        <v>1000000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181452</v>
      </c>
      <c r="S13" s="505"/>
      <c r="T13" s="505"/>
      <c r="U13" s="505"/>
      <c r="V13" s="506"/>
      <c r="W13" s="436" t="s">
        <v>131</v>
      </c>
      <c r="X13" s="437"/>
      <c r="Y13" s="437"/>
      <c r="Z13" s="437"/>
      <c r="AA13" s="437"/>
      <c r="AB13" s="427"/>
      <c r="AC13" s="471">
        <v>3382</v>
      </c>
      <c r="AD13" s="472"/>
      <c r="AE13" s="472"/>
      <c r="AF13" s="472"/>
      <c r="AG13" s="514"/>
      <c r="AH13" s="471">
        <v>4114</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-436544</v>
      </c>
      <c r="BO13" s="421"/>
      <c r="BP13" s="421"/>
      <c r="BQ13" s="421"/>
      <c r="BR13" s="421"/>
      <c r="BS13" s="421"/>
      <c r="BT13" s="421"/>
      <c r="BU13" s="422"/>
      <c r="BV13" s="420">
        <v>950770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3.3</v>
      </c>
      <c r="CU13" s="418"/>
      <c r="CV13" s="418"/>
      <c r="CW13" s="418"/>
      <c r="CX13" s="418"/>
      <c r="CY13" s="418"/>
      <c r="CZ13" s="418"/>
      <c r="DA13" s="419"/>
      <c r="DB13" s="417">
        <v>2.9</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190516</v>
      </c>
      <c r="S14" s="505"/>
      <c r="T14" s="505"/>
      <c r="U14" s="505"/>
      <c r="V14" s="506"/>
      <c r="W14" s="410"/>
      <c r="X14" s="411"/>
      <c r="Y14" s="411"/>
      <c r="Z14" s="411"/>
      <c r="AA14" s="411"/>
      <c r="AB14" s="400"/>
      <c r="AC14" s="507">
        <v>3.8</v>
      </c>
      <c r="AD14" s="508"/>
      <c r="AE14" s="508"/>
      <c r="AF14" s="508"/>
      <c r="AG14" s="509"/>
      <c r="AH14" s="507">
        <v>4.7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181738</v>
      </c>
      <c r="S15" s="505"/>
      <c r="T15" s="505"/>
      <c r="U15" s="505"/>
      <c r="V15" s="506"/>
      <c r="W15" s="436" t="s">
        <v>137</v>
      </c>
      <c r="X15" s="437"/>
      <c r="Y15" s="437"/>
      <c r="Z15" s="437"/>
      <c r="AA15" s="437"/>
      <c r="AB15" s="427"/>
      <c r="AC15" s="471">
        <v>27661</v>
      </c>
      <c r="AD15" s="472"/>
      <c r="AE15" s="472"/>
      <c r="AF15" s="472"/>
      <c r="AG15" s="514"/>
      <c r="AH15" s="471">
        <v>27355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34679755</v>
      </c>
      <c r="BO15" s="384"/>
      <c r="BP15" s="384"/>
      <c r="BQ15" s="384"/>
      <c r="BR15" s="384"/>
      <c r="BS15" s="384"/>
      <c r="BT15" s="384"/>
      <c r="BU15" s="385"/>
      <c r="BV15" s="383">
        <v>33153853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30.8</v>
      </c>
      <c r="AD16" s="508"/>
      <c r="AE16" s="508"/>
      <c r="AF16" s="508"/>
      <c r="AG16" s="509"/>
      <c r="AH16" s="507">
        <v>31.5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40163875</v>
      </c>
      <c r="BO16" s="421"/>
      <c r="BP16" s="421"/>
      <c r="BQ16" s="421"/>
      <c r="BR16" s="421"/>
      <c r="BS16" s="421"/>
      <c r="BT16" s="421"/>
      <c r="BU16" s="422"/>
      <c r="BV16" s="420">
        <v>38641658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58898</v>
      </c>
      <c r="AD17" s="472"/>
      <c r="AE17" s="472"/>
      <c r="AF17" s="472"/>
      <c r="AG17" s="514"/>
      <c r="AH17" s="471">
        <v>55482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44495096</v>
      </c>
      <c r="BO17" s="421"/>
      <c r="BP17" s="421"/>
      <c r="BQ17" s="421"/>
      <c r="BR17" s="421"/>
      <c r="BS17" s="421"/>
      <c r="BT17" s="421"/>
      <c r="BU17" s="422"/>
      <c r="BV17" s="420">
        <v>42475989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635.15</v>
      </c>
      <c r="M18" s="544"/>
      <c r="N18" s="544"/>
      <c r="O18" s="544"/>
      <c r="P18" s="544"/>
      <c r="Q18" s="544"/>
      <c r="R18" s="545"/>
      <c r="S18" s="545"/>
      <c r="T18" s="545"/>
      <c r="U18" s="545"/>
      <c r="V18" s="546"/>
      <c r="W18" s="438"/>
      <c r="X18" s="439"/>
      <c r="Y18" s="439"/>
      <c r="Z18" s="439"/>
      <c r="AA18" s="439"/>
      <c r="AB18" s="430"/>
      <c r="AC18" s="547">
        <v>65.5</v>
      </c>
      <c r="AD18" s="548"/>
      <c r="AE18" s="548"/>
      <c r="AF18" s="548"/>
      <c r="AG18" s="549"/>
      <c r="AH18" s="547">
        <v>63.8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48513083</v>
      </c>
      <c r="BO18" s="421"/>
      <c r="BP18" s="421"/>
      <c r="BQ18" s="421"/>
      <c r="BR18" s="421"/>
      <c r="BS18" s="421"/>
      <c r="BT18" s="421"/>
      <c r="BU18" s="422"/>
      <c r="BV18" s="420">
        <v>46101330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310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60981978</v>
      </c>
      <c r="BO19" s="421"/>
      <c r="BP19" s="421"/>
      <c r="BQ19" s="421"/>
      <c r="BR19" s="421"/>
      <c r="BS19" s="421"/>
      <c r="BT19" s="421"/>
      <c r="BU19" s="422"/>
      <c r="BV19" s="420">
        <v>59523291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90158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72006397</v>
      </c>
      <c r="BO22" s="384"/>
      <c r="BP22" s="384"/>
      <c r="BQ22" s="384"/>
      <c r="BR22" s="384"/>
      <c r="BS22" s="384"/>
      <c r="BT22" s="384"/>
      <c r="BU22" s="385"/>
      <c r="BV22" s="383">
        <v>72354608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52703716</v>
      </c>
      <c r="BO23" s="421"/>
      <c r="BP23" s="421"/>
      <c r="BQ23" s="421"/>
      <c r="BR23" s="421"/>
      <c r="BS23" s="421"/>
      <c r="BT23" s="421"/>
      <c r="BU23" s="422"/>
      <c r="BV23" s="420">
        <v>49375937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9700</v>
      </c>
      <c r="R24" s="472"/>
      <c r="S24" s="472"/>
      <c r="T24" s="472"/>
      <c r="U24" s="472"/>
      <c r="V24" s="514"/>
      <c r="W24" s="566"/>
      <c r="X24" s="567"/>
      <c r="Y24" s="568"/>
      <c r="Z24" s="470" t="s">
        <v>162</v>
      </c>
      <c r="AA24" s="450"/>
      <c r="AB24" s="450"/>
      <c r="AC24" s="450"/>
      <c r="AD24" s="450"/>
      <c r="AE24" s="450"/>
      <c r="AF24" s="450"/>
      <c r="AG24" s="451"/>
      <c r="AH24" s="471">
        <v>1471</v>
      </c>
      <c r="AI24" s="472"/>
      <c r="AJ24" s="472"/>
      <c r="AK24" s="472"/>
      <c r="AL24" s="514"/>
      <c r="AM24" s="471">
        <v>4858713</v>
      </c>
      <c r="AN24" s="472"/>
      <c r="AO24" s="472"/>
      <c r="AP24" s="472"/>
      <c r="AQ24" s="472"/>
      <c r="AR24" s="514"/>
      <c r="AS24" s="471">
        <v>3303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52388293</v>
      </c>
      <c r="BO24" s="421"/>
      <c r="BP24" s="421"/>
      <c r="BQ24" s="421"/>
      <c r="BR24" s="421"/>
      <c r="BS24" s="421"/>
      <c r="BT24" s="421"/>
      <c r="BU24" s="422"/>
      <c r="BV24" s="420">
        <v>49889433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7800</v>
      </c>
      <c r="R25" s="472"/>
      <c r="S25" s="472"/>
      <c r="T25" s="472"/>
      <c r="U25" s="472"/>
      <c r="V25" s="514"/>
      <c r="W25" s="566"/>
      <c r="X25" s="567"/>
      <c r="Y25" s="568"/>
      <c r="Z25" s="470" t="s">
        <v>165</v>
      </c>
      <c r="AA25" s="450"/>
      <c r="AB25" s="450"/>
      <c r="AC25" s="450"/>
      <c r="AD25" s="450"/>
      <c r="AE25" s="450"/>
      <c r="AF25" s="450"/>
      <c r="AG25" s="451"/>
      <c r="AH25" s="471">
        <v>289</v>
      </c>
      <c r="AI25" s="472"/>
      <c r="AJ25" s="472"/>
      <c r="AK25" s="472"/>
      <c r="AL25" s="514"/>
      <c r="AM25" s="471">
        <v>930002</v>
      </c>
      <c r="AN25" s="472"/>
      <c r="AO25" s="472"/>
      <c r="AP25" s="472"/>
      <c r="AQ25" s="472"/>
      <c r="AR25" s="514"/>
      <c r="AS25" s="471">
        <v>3218</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35254041</v>
      </c>
      <c r="BO25" s="384"/>
      <c r="BP25" s="384"/>
      <c r="BQ25" s="384"/>
      <c r="BR25" s="384"/>
      <c r="BS25" s="384"/>
      <c r="BT25" s="384"/>
      <c r="BU25" s="385"/>
      <c r="BV25" s="383">
        <v>26182287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7000</v>
      </c>
      <c r="R26" s="472"/>
      <c r="S26" s="472"/>
      <c r="T26" s="472"/>
      <c r="U26" s="472"/>
      <c r="V26" s="514"/>
      <c r="W26" s="566"/>
      <c r="X26" s="567"/>
      <c r="Y26" s="568"/>
      <c r="Z26" s="470" t="s">
        <v>168</v>
      </c>
      <c r="AA26" s="572"/>
      <c r="AB26" s="572"/>
      <c r="AC26" s="572"/>
      <c r="AD26" s="572"/>
      <c r="AE26" s="572"/>
      <c r="AF26" s="572"/>
      <c r="AG26" s="573"/>
      <c r="AH26" s="471">
        <v>36</v>
      </c>
      <c r="AI26" s="472"/>
      <c r="AJ26" s="472"/>
      <c r="AK26" s="472"/>
      <c r="AL26" s="514"/>
      <c r="AM26" s="471">
        <v>128448</v>
      </c>
      <c r="AN26" s="472"/>
      <c r="AO26" s="472"/>
      <c r="AP26" s="472"/>
      <c r="AQ26" s="472"/>
      <c r="AR26" s="514"/>
      <c r="AS26" s="471">
        <v>3568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5600</v>
      </c>
      <c r="R27" s="472"/>
      <c r="S27" s="472"/>
      <c r="T27" s="472"/>
      <c r="U27" s="472"/>
      <c r="V27" s="514"/>
      <c r="W27" s="566"/>
      <c r="X27" s="567"/>
      <c r="Y27" s="568"/>
      <c r="Z27" s="470" t="s">
        <v>171</v>
      </c>
      <c r="AA27" s="450"/>
      <c r="AB27" s="450"/>
      <c r="AC27" s="450"/>
      <c r="AD27" s="450"/>
      <c r="AE27" s="450"/>
      <c r="AF27" s="450"/>
      <c r="AG27" s="451"/>
      <c r="AH27" s="471">
        <v>29</v>
      </c>
      <c r="AI27" s="472"/>
      <c r="AJ27" s="472"/>
      <c r="AK27" s="472"/>
      <c r="AL27" s="514"/>
      <c r="AM27" s="471">
        <v>111265</v>
      </c>
      <c r="AN27" s="472"/>
      <c r="AO27" s="472"/>
      <c r="AP27" s="472"/>
      <c r="AQ27" s="472"/>
      <c r="AR27" s="514"/>
      <c r="AS27" s="471">
        <v>3837</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1606000</v>
      </c>
      <c r="BO27" s="540"/>
      <c r="BP27" s="540"/>
      <c r="BQ27" s="540"/>
      <c r="BR27" s="540"/>
      <c r="BS27" s="540"/>
      <c r="BT27" s="540"/>
      <c r="BU27" s="541"/>
      <c r="BV27" s="539">
        <v>1606000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5070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15429135</v>
      </c>
      <c r="BO28" s="384"/>
      <c r="BP28" s="384"/>
      <c r="BQ28" s="384"/>
      <c r="BR28" s="384"/>
      <c r="BS28" s="384"/>
      <c r="BT28" s="384"/>
      <c r="BU28" s="385"/>
      <c r="BV28" s="383">
        <v>15977767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28</v>
      </c>
      <c r="M29" s="472"/>
      <c r="N29" s="472"/>
      <c r="O29" s="472"/>
      <c r="P29" s="514"/>
      <c r="Q29" s="471">
        <v>4600</v>
      </c>
      <c r="R29" s="472"/>
      <c r="S29" s="472"/>
      <c r="T29" s="472"/>
      <c r="U29" s="472"/>
      <c r="V29" s="514"/>
      <c r="W29" s="569"/>
      <c r="X29" s="570"/>
      <c r="Y29" s="571"/>
      <c r="Z29" s="470" t="s">
        <v>177</v>
      </c>
      <c r="AA29" s="450"/>
      <c r="AB29" s="450"/>
      <c r="AC29" s="450"/>
      <c r="AD29" s="450"/>
      <c r="AE29" s="450"/>
      <c r="AF29" s="450"/>
      <c r="AG29" s="451"/>
      <c r="AH29" s="471">
        <v>1500</v>
      </c>
      <c r="AI29" s="472"/>
      <c r="AJ29" s="472"/>
      <c r="AK29" s="472"/>
      <c r="AL29" s="514"/>
      <c r="AM29" s="471">
        <v>4969978</v>
      </c>
      <c r="AN29" s="472"/>
      <c r="AO29" s="472"/>
      <c r="AP29" s="472"/>
      <c r="AQ29" s="472"/>
      <c r="AR29" s="514"/>
      <c r="AS29" s="471">
        <v>3313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1277698</v>
      </c>
      <c r="BO29" s="421"/>
      <c r="BP29" s="421"/>
      <c r="BQ29" s="421"/>
      <c r="BR29" s="421"/>
      <c r="BS29" s="421"/>
      <c r="BT29" s="421"/>
      <c r="BU29" s="422"/>
      <c r="BV29" s="420">
        <v>1024408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14152988</v>
      </c>
      <c r="BO30" s="540"/>
      <c r="BP30" s="540"/>
      <c r="BQ30" s="540"/>
      <c r="BR30" s="540"/>
      <c r="BS30" s="540"/>
      <c r="BT30" s="540"/>
      <c r="BU30" s="541"/>
      <c r="BV30" s="539">
        <v>15700795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IF('各会計、関係団体の財政状況及び健全化判断比率'!B32="","",'各会計、関係団体の財政状況及び健全化判断比率'!B32)</f>
        <v>特定地域生活排水処理事業特別会計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広島中央環境衛生組合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東広島流通センター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ひがしひろしま墓園管理事業特別会計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広島県市町総合事務組合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東広島市土地開発公社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f>IF(E36="","",C35+1)</f>
        <v>3</v>
      </c>
      <c r="D36" s="610"/>
      <c r="E36" s="611" t="str">
        <f>IF('各会計、関係団体の財政状況及び健全化判断比率'!B9="","",'各会計、関係団体の財政状況及び健全化判断比率'!B9)</f>
        <v>八本松駅前土地区画整理事業特別会計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広島県後期高齢者医療広域連合（一般会計）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東広島市教育文化振興事業団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広島県後期高齢者医療広域連合（特別会計）</v>
      </c>
      <c r="BZ37" s="611"/>
      <c r="CA37" s="611"/>
      <c r="CB37" s="611"/>
      <c r="CC37" s="611"/>
      <c r="CD37" s="611"/>
      <c r="CE37" s="611"/>
      <c r="CF37" s="611"/>
      <c r="CG37" s="611"/>
      <c r="CH37" s="611"/>
      <c r="CI37" s="611"/>
      <c r="CJ37" s="611"/>
      <c r="CK37" s="611"/>
      <c r="CL37" s="611"/>
      <c r="CM37" s="611"/>
      <c r="CN37" s="163"/>
      <c r="CO37" s="610">
        <f t="shared" si="3"/>
        <v>18</v>
      </c>
      <c r="CP37" s="610"/>
      <c r="CQ37" s="611" t="str">
        <f>IF('各会計、関係団体の財政状況及び健全化判断比率'!BS10="","",'各会計、関係団体の財政状況及び健全化判断比率'!BS10)</f>
        <v>東広島スマートエネルギー株式会社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広島県水道広域連合企業団（水道用水供給事業会計）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広島県水道広域連合企業団（工業用水道事業会計）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7OQwC0Df+E4WhSa37AB3XJKieeY0ZPSLQqSfHSL1nYHld6w4CmngV1R/WZuWA4PlYMT3cnsD220vPK1I7sFV7A==" saltValue="M8w13Mf8renkKzbwNRc3c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39146055</v>
      </c>
      <c r="S5" s="626"/>
      <c r="T5" s="626"/>
      <c r="U5" s="626"/>
      <c r="V5" s="626"/>
      <c r="W5" s="626"/>
      <c r="X5" s="626"/>
      <c r="Y5" s="627"/>
      <c r="Z5" s="628">
        <v>38.299999999999997</v>
      </c>
      <c r="AA5" s="628"/>
      <c r="AB5" s="628"/>
      <c r="AC5" s="628"/>
      <c r="AD5" s="629">
        <v>37413374</v>
      </c>
      <c r="AE5" s="629"/>
      <c r="AF5" s="629"/>
      <c r="AG5" s="629"/>
      <c r="AH5" s="629"/>
      <c r="AI5" s="629"/>
      <c r="AJ5" s="629"/>
      <c r="AK5" s="629"/>
      <c r="AL5" s="630">
        <v>72.400000000000006</v>
      </c>
      <c r="AM5" s="631"/>
      <c r="AN5" s="631"/>
      <c r="AO5" s="632"/>
      <c r="AP5" s="622" t="s">
        <v>216</v>
      </c>
      <c r="AQ5" s="623"/>
      <c r="AR5" s="623"/>
      <c r="AS5" s="623"/>
      <c r="AT5" s="623"/>
      <c r="AU5" s="623"/>
      <c r="AV5" s="623"/>
      <c r="AW5" s="623"/>
      <c r="AX5" s="623"/>
      <c r="AY5" s="623"/>
      <c r="AZ5" s="623"/>
      <c r="BA5" s="623"/>
      <c r="BB5" s="623"/>
      <c r="BC5" s="623"/>
      <c r="BD5" s="623"/>
      <c r="BE5" s="623"/>
      <c r="BF5" s="624"/>
      <c r="BG5" s="636">
        <v>37410724</v>
      </c>
      <c r="BH5" s="637"/>
      <c r="BI5" s="637"/>
      <c r="BJ5" s="637"/>
      <c r="BK5" s="637"/>
      <c r="BL5" s="637"/>
      <c r="BM5" s="637"/>
      <c r="BN5" s="638"/>
      <c r="BO5" s="639">
        <v>95.6</v>
      </c>
      <c r="BP5" s="639"/>
      <c r="BQ5" s="639"/>
      <c r="BR5" s="639"/>
      <c r="BS5" s="640">
        <v>642384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705482</v>
      </c>
      <c r="S6" s="637"/>
      <c r="T6" s="637"/>
      <c r="U6" s="637"/>
      <c r="V6" s="637"/>
      <c r="W6" s="637"/>
      <c r="X6" s="637"/>
      <c r="Y6" s="638"/>
      <c r="Z6" s="639">
        <v>0.7</v>
      </c>
      <c r="AA6" s="639"/>
      <c r="AB6" s="639"/>
      <c r="AC6" s="639"/>
      <c r="AD6" s="640">
        <v>705482</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37410724</v>
      </c>
      <c r="BH6" s="637"/>
      <c r="BI6" s="637"/>
      <c r="BJ6" s="637"/>
      <c r="BK6" s="637"/>
      <c r="BL6" s="637"/>
      <c r="BM6" s="637"/>
      <c r="BN6" s="638"/>
      <c r="BO6" s="639">
        <v>95.6</v>
      </c>
      <c r="BP6" s="639"/>
      <c r="BQ6" s="639"/>
      <c r="BR6" s="639"/>
      <c r="BS6" s="640">
        <v>642384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441121</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440835</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17507</v>
      </c>
      <c r="S7" s="637"/>
      <c r="T7" s="637"/>
      <c r="U7" s="637"/>
      <c r="V7" s="637"/>
      <c r="W7" s="637"/>
      <c r="X7" s="637"/>
      <c r="Y7" s="638"/>
      <c r="Z7" s="639">
        <v>0</v>
      </c>
      <c r="AA7" s="639"/>
      <c r="AB7" s="639"/>
      <c r="AC7" s="639"/>
      <c r="AD7" s="640">
        <v>17507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13446932</v>
      </c>
      <c r="BH7" s="637"/>
      <c r="BI7" s="637"/>
      <c r="BJ7" s="637"/>
      <c r="BK7" s="637"/>
      <c r="BL7" s="637"/>
      <c r="BM7" s="637"/>
      <c r="BN7" s="638"/>
      <c r="BO7" s="639">
        <v>34.4</v>
      </c>
      <c r="BP7" s="639"/>
      <c r="BQ7" s="639"/>
      <c r="BR7" s="639"/>
      <c r="BS7" s="640">
        <v>642384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10714416</v>
      </c>
      <c r="CS7" s="637"/>
      <c r="CT7" s="637"/>
      <c r="CU7" s="637"/>
      <c r="CV7" s="637"/>
      <c r="CW7" s="637"/>
      <c r="CX7" s="637"/>
      <c r="CY7" s="638"/>
      <c r="CZ7" s="639">
        <v>10.7</v>
      </c>
      <c r="DA7" s="639"/>
      <c r="DB7" s="639"/>
      <c r="DC7" s="639"/>
      <c r="DD7" s="645">
        <v>963928</v>
      </c>
      <c r="DE7" s="637"/>
      <c r="DF7" s="637"/>
      <c r="DG7" s="637"/>
      <c r="DH7" s="637"/>
      <c r="DI7" s="637"/>
      <c r="DJ7" s="637"/>
      <c r="DK7" s="637"/>
      <c r="DL7" s="637"/>
      <c r="DM7" s="637"/>
      <c r="DN7" s="637"/>
      <c r="DO7" s="637"/>
      <c r="DP7" s="638"/>
      <c r="DQ7" s="645">
        <v>7645169</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255414</v>
      </c>
      <c r="S8" s="637"/>
      <c r="T8" s="637"/>
      <c r="U8" s="637"/>
      <c r="V8" s="637"/>
      <c r="W8" s="637"/>
      <c r="X8" s="637"/>
      <c r="Y8" s="638"/>
      <c r="Z8" s="639">
        <v>0.2</v>
      </c>
      <c r="AA8" s="639"/>
      <c r="AB8" s="639"/>
      <c r="AC8" s="639"/>
      <c r="AD8" s="640">
        <v>255414</v>
      </c>
      <c r="AE8" s="640"/>
      <c r="AF8" s="640"/>
      <c r="AG8" s="640"/>
      <c r="AH8" s="640"/>
      <c r="AI8" s="640"/>
      <c r="AJ8" s="640"/>
      <c r="AK8" s="640"/>
      <c r="AL8" s="641">
        <v>0.5</v>
      </c>
      <c r="AM8" s="642"/>
      <c r="AN8" s="642"/>
      <c r="AO8" s="643"/>
      <c r="AP8" s="633" t="s">
        <v>227</v>
      </c>
      <c r="AQ8" s="634"/>
      <c r="AR8" s="634"/>
      <c r="AS8" s="634"/>
      <c r="AT8" s="634"/>
      <c r="AU8" s="634"/>
      <c r="AV8" s="634"/>
      <c r="AW8" s="634"/>
      <c r="AX8" s="634"/>
      <c r="AY8" s="634"/>
      <c r="AZ8" s="634"/>
      <c r="BA8" s="634"/>
      <c r="BB8" s="634"/>
      <c r="BC8" s="634"/>
      <c r="BD8" s="634"/>
      <c r="BE8" s="634"/>
      <c r="BF8" s="635"/>
      <c r="BG8" s="636">
        <v>268341</v>
      </c>
      <c r="BH8" s="637"/>
      <c r="BI8" s="637"/>
      <c r="BJ8" s="637"/>
      <c r="BK8" s="637"/>
      <c r="BL8" s="637"/>
      <c r="BM8" s="637"/>
      <c r="BN8" s="638"/>
      <c r="BO8" s="639">
        <v>0.7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37395056</v>
      </c>
      <c r="CS8" s="637"/>
      <c r="CT8" s="637"/>
      <c r="CU8" s="637"/>
      <c r="CV8" s="637"/>
      <c r="CW8" s="637"/>
      <c r="CX8" s="637"/>
      <c r="CY8" s="638"/>
      <c r="CZ8" s="639">
        <v>37.299999999999997</v>
      </c>
      <c r="DA8" s="639"/>
      <c r="DB8" s="639"/>
      <c r="DC8" s="639"/>
      <c r="DD8" s="645">
        <v>1173884</v>
      </c>
      <c r="DE8" s="637"/>
      <c r="DF8" s="637"/>
      <c r="DG8" s="637"/>
      <c r="DH8" s="637"/>
      <c r="DI8" s="637"/>
      <c r="DJ8" s="637"/>
      <c r="DK8" s="637"/>
      <c r="DL8" s="637"/>
      <c r="DM8" s="637"/>
      <c r="DN8" s="637"/>
      <c r="DO8" s="637"/>
      <c r="DP8" s="638"/>
      <c r="DQ8" s="645">
        <v>18392512</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328585</v>
      </c>
      <c r="S9" s="637"/>
      <c r="T9" s="637"/>
      <c r="U9" s="637"/>
      <c r="V9" s="637"/>
      <c r="W9" s="637"/>
      <c r="X9" s="637"/>
      <c r="Y9" s="638"/>
      <c r="Z9" s="639">
        <v>0.3</v>
      </c>
      <c r="AA9" s="639"/>
      <c r="AB9" s="639"/>
      <c r="AC9" s="639"/>
      <c r="AD9" s="640">
        <v>328585</v>
      </c>
      <c r="AE9" s="640"/>
      <c r="AF9" s="640"/>
      <c r="AG9" s="640"/>
      <c r="AH9" s="640"/>
      <c r="AI9" s="640"/>
      <c r="AJ9" s="640"/>
      <c r="AK9" s="640"/>
      <c r="AL9" s="641">
        <v>0.6</v>
      </c>
      <c r="AM9" s="642"/>
      <c r="AN9" s="642"/>
      <c r="AO9" s="643"/>
      <c r="AP9" s="633" t="s">
        <v>230</v>
      </c>
      <c r="AQ9" s="634"/>
      <c r="AR9" s="634"/>
      <c r="AS9" s="634"/>
      <c r="AT9" s="634"/>
      <c r="AU9" s="634"/>
      <c r="AV9" s="634"/>
      <c r="AW9" s="634"/>
      <c r="AX9" s="634"/>
      <c r="AY9" s="634"/>
      <c r="AZ9" s="634"/>
      <c r="BA9" s="634"/>
      <c r="BB9" s="634"/>
      <c r="BC9" s="634"/>
      <c r="BD9" s="634"/>
      <c r="BE9" s="634"/>
      <c r="BF9" s="635"/>
      <c r="BG9" s="636">
        <v>10332982</v>
      </c>
      <c r="BH9" s="637"/>
      <c r="BI9" s="637"/>
      <c r="BJ9" s="637"/>
      <c r="BK9" s="637"/>
      <c r="BL9" s="637"/>
      <c r="BM9" s="637"/>
      <c r="BN9" s="638"/>
      <c r="BO9" s="639">
        <v>26.4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8105555</v>
      </c>
      <c r="CS9" s="637"/>
      <c r="CT9" s="637"/>
      <c r="CU9" s="637"/>
      <c r="CV9" s="637"/>
      <c r="CW9" s="637"/>
      <c r="CX9" s="637"/>
      <c r="CY9" s="638"/>
      <c r="CZ9" s="639">
        <v>8.1</v>
      </c>
      <c r="DA9" s="639"/>
      <c r="DB9" s="639"/>
      <c r="DC9" s="639"/>
      <c r="DD9" s="645">
        <v>279095</v>
      </c>
      <c r="DE9" s="637"/>
      <c r="DF9" s="637"/>
      <c r="DG9" s="637"/>
      <c r="DH9" s="637"/>
      <c r="DI9" s="637"/>
      <c r="DJ9" s="637"/>
      <c r="DK9" s="637"/>
      <c r="DL9" s="637"/>
      <c r="DM9" s="637"/>
      <c r="DN9" s="637"/>
      <c r="DO9" s="637"/>
      <c r="DP9" s="638"/>
      <c r="DQ9" s="645">
        <v>5937096</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594876</v>
      </c>
      <c r="BH10" s="637"/>
      <c r="BI10" s="637"/>
      <c r="BJ10" s="637"/>
      <c r="BK10" s="637"/>
      <c r="BL10" s="637"/>
      <c r="BM10" s="637"/>
      <c r="BN10" s="638"/>
      <c r="BO10" s="639">
        <v>1.5</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278603</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37264</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5210605</v>
      </c>
      <c r="S11" s="637"/>
      <c r="T11" s="637"/>
      <c r="U11" s="637"/>
      <c r="V11" s="637"/>
      <c r="W11" s="637"/>
      <c r="X11" s="637"/>
      <c r="Y11" s="638"/>
      <c r="Z11" s="641">
        <v>5.0999999999999996</v>
      </c>
      <c r="AA11" s="642"/>
      <c r="AB11" s="642"/>
      <c r="AC11" s="648"/>
      <c r="AD11" s="645">
        <v>5210605</v>
      </c>
      <c r="AE11" s="637"/>
      <c r="AF11" s="637"/>
      <c r="AG11" s="637"/>
      <c r="AH11" s="637"/>
      <c r="AI11" s="637"/>
      <c r="AJ11" s="637"/>
      <c r="AK11" s="638"/>
      <c r="AL11" s="641">
        <v>10.1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2250733</v>
      </c>
      <c r="BH11" s="637"/>
      <c r="BI11" s="637"/>
      <c r="BJ11" s="637"/>
      <c r="BK11" s="637"/>
      <c r="BL11" s="637"/>
      <c r="BM11" s="637"/>
      <c r="BN11" s="638"/>
      <c r="BO11" s="639">
        <v>5.7</v>
      </c>
      <c r="BP11" s="639"/>
      <c r="BQ11" s="639"/>
      <c r="BR11" s="639"/>
      <c r="BS11" s="640">
        <v>642384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2117466</v>
      </c>
      <c r="CS11" s="637"/>
      <c r="CT11" s="637"/>
      <c r="CU11" s="637"/>
      <c r="CV11" s="637"/>
      <c r="CW11" s="637"/>
      <c r="CX11" s="637"/>
      <c r="CY11" s="638"/>
      <c r="CZ11" s="639">
        <v>2.1</v>
      </c>
      <c r="DA11" s="639"/>
      <c r="DB11" s="639"/>
      <c r="DC11" s="639"/>
      <c r="DD11" s="645">
        <v>451599</v>
      </c>
      <c r="DE11" s="637"/>
      <c r="DF11" s="637"/>
      <c r="DG11" s="637"/>
      <c r="DH11" s="637"/>
      <c r="DI11" s="637"/>
      <c r="DJ11" s="637"/>
      <c r="DK11" s="637"/>
      <c r="DL11" s="637"/>
      <c r="DM11" s="637"/>
      <c r="DN11" s="637"/>
      <c r="DO11" s="637"/>
      <c r="DP11" s="638"/>
      <c r="DQ11" s="645">
        <v>1152631</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116170</v>
      </c>
      <c r="S12" s="637"/>
      <c r="T12" s="637"/>
      <c r="U12" s="637"/>
      <c r="V12" s="637"/>
      <c r="W12" s="637"/>
      <c r="X12" s="637"/>
      <c r="Y12" s="638"/>
      <c r="Z12" s="639">
        <v>0.1</v>
      </c>
      <c r="AA12" s="639"/>
      <c r="AB12" s="639"/>
      <c r="AC12" s="639"/>
      <c r="AD12" s="640">
        <v>116170</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21873357</v>
      </c>
      <c r="BH12" s="637"/>
      <c r="BI12" s="637"/>
      <c r="BJ12" s="637"/>
      <c r="BK12" s="637"/>
      <c r="BL12" s="637"/>
      <c r="BM12" s="637"/>
      <c r="BN12" s="638"/>
      <c r="BO12" s="639">
        <v>55.9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3151659</v>
      </c>
      <c r="CS12" s="637"/>
      <c r="CT12" s="637"/>
      <c r="CU12" s="637"/>
      <c r="CV12" s="637"/>
      <c r="CW12" s="637"/>
      <c r="CX12" s="637"/>
      <c r="CY12" s="638"/>
      <c r="CZ12" s="639">
        <v>3.1</v>
      </c>
      <c r="DA12" s="639"/>
      <c r="DB12" s="639"/>
      <c r="DC12" s="639"/>
      <c r="DD12" s="645" t="s">
        <v>122</v>
      </c>
      <c r="DE12" s="637"/>
      <c r="DF12" s="637"/>
      <c r="DG12" s="637"/>
      <c r="DH12" s="637"/>
      <c r="DI12" s="637"/>
      <c r="DJ12" s="637"/>
      <c r="DK12" s="637"/>
      <c r="DL12" s="637"/>
      <c r="DM12" s="637"/>
      <c r="DN12" s="637"/>
      <c r="DO12" s="637"/>
      <c r="DP12" s="638"/>
      <c r="DQ12" s="645">
        <v>2090214</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21816145</v>
      </c>
      <c r="BH13" s="637"/>
      <c r="BI13" s="637"/>
      <c r="BJ13" s="637"/>
      <c r="BK13" s="637"/>
      <c r="BL13" s="637"/>
      <c r="BM13" s="637"/>
      <c r="BN13" s="638"/>
      <c r="BO13" s="639">
        <v>55.7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11835271</v>
      </c>
      <c r="CS13" s="637"/>
      <c r="CT13" s="637"/>
      <c r="CU13" s="637"/>
      <c r="CV13" s="637"/>
      <c r="CW13" s="637"/>
      <c r="CX13" s="637"/>
      <c r="CY13" s="638"/>
      <c r="CZ13" s="639">
        <v>11.8</v>
      </c>
      <c r="DA13" s="639"/>
      <c r="DB13" s="639"/>
      <c r="DC13" s="639"/>
      <c r="DD13" s="645">
        <v>7399434</v>
      </c>
      <c r="DE13" s="637"/>
      <c r="DF13" s="637"/>
      <c r="DG13" s="637"/>
      <c r="DH13" s="637"/>
      <c r="DI13" s="637"/>
      <c r="DJ13" s="637"/>
      <c r="DK13" s="637"/>
      <c r="DL13" s="637"/>
      <c r="DM13" s="637"/>
      <c r="DN13" s="637"/>
      <c r="DO13" s="637"/>
      <c r="DP13" s="638"/>
      <c r="DQ13" s="645">
        <v>4243461</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741618</v>
      </c>
      <c r="BH14" s="637"/>
      <c r="BI14" s="637"/>
      <c r="BJ14" s="637"/>
      <c r="BK14" s="637"/>
      <c r="BL14" s="637"/>
      <c r="BM14" s="637"/>
      <c r="BN14" s="638"/>
      <c r="BO14" s="639">
        <v>1.9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3660840</v>
      </c>
      <c r="CS14" s="637"/>
      <c r="CT14" s="637"/>
      <c r="CU14" s="637"/>
      <c r="CV14" s="637"/>
      <c r="CW14" s="637"/>
      <c r="CX14" s="637"/>
      <c r="CY14" s="638"/>
      <c r="CZ14" s="639">
        <v>3.7</v>
      </c>
      <c r="DA14" s="639"/>
      <c r="DB14" s="639"/>
      <c r="DC14" s="639"/>
      <c r="DD14" s="645">
        <v>426517</v>
      </c>
      <c r="DE14" s="637"/>
      <c r="DF14" s="637"/>
      <c r="DG14" s="637"/>
      <c r="DH14" s="637"/>
      <c r="DI14" s="637"/>
      <c r="DJ14" s="637"/>
      <c r="DK14" s="637"/>
      <c r="DL14" s="637"/>
      <c r="DM14" s="637"/>
      <c r="DN14" s="637"/>
      <c r="DO14" s="637"/>
      <c r="DP14" s="638"/>
      <c r="DQ14" s="645">
        <v>2443126</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120357</v>
      </c>
      <c r="S15" s="637"/>
      <c r="T15" s="637"/>
      <c r="U15" s="637"/>
      <c r="V15" s="637"/>
      <c r="W15" s="637"/>
      <c r="X15" s="637"/>
      <c r="Y15" s="638"/>
      <c r="Z15" s="639">
        <v>0.1</v>
      </c>
      <c r="AA15" s="639"/>
      <c r="AB15" s="639"/>
      <c r="AC15" s="639"/>
      <c r="AD15" s="640">
        <v>120357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1348817</v>
      </c>
      <c r="BH15" s="637"/>
      <c r="BI15" s="637"/>
      <c r="BJ15" s="637"/>
      <c r="BK15" s="637"/>
      <c r="BL15" s="637"/>
      <c r="BM15" s="637"/>
      <c r="BN15" s="638"/>
      <c r="BO15" s="639">
        <v>3.4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12139200</v>
      </c>
      <c r="CS15" s="637"/>
      <c r="CT15" s="637"/>
      <c r="CU15" s="637"/>
      <c r="CV15" s="637"/>
      <c r="CW15" s="637"/>
      <c r="CX15" s="637"/>
      <c r="CY15" s="638"/>
      <c r="CZ15" s="639">
        <v>12.1</v>
      </c>
      <c r="DA15" s="639"/>
      <c r="DB15" s="639"/>
      <c r="DC15" s="639"/>
      <c r="DD15" s="645">
        <v>4132818</v>
      </c>
      <c r="DE15" s="637"/>
      <c r="DF15" s="637"/>
      <c r="DG15" s="637"/>
      <c r="DH15" s="637"/>
      <c r="DI15" s="637"/>
      <c r="DJ15" s="637"/>
      <c r="DK15" s="637"/>
      <c r="DL15" s="637"/>
      <c r="DM15" s="637"/>
      <c r="DN15" s="637"/>
      <c r="DO15" s="637"/>
      <c r="DP15" s="638"/>
      <c r="DQ15" s="645">
        <v>7486960</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612642</v>
      </c>
      <c r="S16" s="637"/>
      <c r="T16" s="637"/>
      <c r="U16" s="637"/>
      <c r="V16" s="637"/>
      <c r="W16" s="637"/>
      <c r="X16" s="637"/>
      <c r="Y16" s="638"/>
      <c r="Z16" s="639">
        <v>0.6</v>
      </c>
      <c r="AA16" s="639"/>
      <c r="AB16" s="639"/>
      <c r="AC16" s="639"/>
      <c r="AD16" s="640">
        <v>612642</v>
      </c>
      <c r="AE16" s="640"/>
      <c r="AF16" s="640"/>
      <c r="AG16" s="640"/>
      <c r="AH16" s="640"/>
      <c r="AI16" s="640"/>
      <c r="AJ16" s="640"/>
      <c r="AK16" s="640"/>
      <c r="AL16" s="641">
        <v>1.2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1474067</v>
      </c>
      <c r="CS16" s="637"/>
      <c r="CT16" s="637"/>
      <c r="CU16" s="637"/>
      <c r="CV16" s="637"/>
      <c r="CW16" s="637"/>
      <c r="CX16" s="637"/>
      <c r="CY16" s="638"/>
      <c r="CZ16" s="639">
        <v>1.5</v>
      </c>
      <c r="DA16" s="639"/>
      <c r="DB16" s="639"/>
      <c r="DC16" s="639"/>
      <c r="DD16" s="645" t="s">
        <v>122</v>
      </c>
      <c r="DE16" s="637"/>
      <c r="DF16" s="637"/>
      <c r="DG16" s="637"/>
      <c r="DH16" s="637"/>
      <c r="DI16" s="637"/>
      <c r="DJ16" s="637"/>
      <c r="DK16" s="637"/>
      <c r="DL16" s="637"/>
      <c r="DM16" s="637"/>
      <c r="DN16" s="637"/>
      <c r="DO16" s="637"/>
      <c r="DP16" s="638"/>
      <c r="DQ16" s="645">
        <v>207521</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1178818</v>
      </c>
      <c r="S17" s="637"/>
      <c r="T17" s="637"/>
      <c r="U17" s="637"/>
      <c r="V17" s="637"/>
      <c r="W17" s="637"/>
      <c r="X17" s="637"/>
      <c r="Y17" s="638"/>
      <c r="Z17" s="639">
        <v>1.2</v>
      </c>
      <c r="AA17" s="639"/>
      <c r="AB17" s="639"/>
      <c r="AC17" s="639"/>
      <c r="AD17" s="640">
        <v>1178818</v>
      </c>
      <c r="AE17" s="640"/>
      <c r="AF17" s="640"/>
      <c r="AG17" s="640"/>
      <c r="AH17" s="640"/>
      <c r="AI17" s="640"/>
      <c r="AJ17" s="640"/>
      <c r="AK17" s="640"/>
      <c r="AL17" s="641">
        <v>2.2999999999999998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8910543</v>
      </c>
      <c r="CS17" s="637"/>
      <c r="CT17" s="637"/>
      <c r="CU17" s="637"/>
      <c r="CV17" s="637"/>
      <c r="CW17" s="637"/>
      <c r="CX17" s="637"/>
      <c r="CY17" s="638"/>
      <c r="CZ17" s="639">
        <v>8.9</v>
      </c>
      <c r="DA17" s="639"/>
      <c r="DB17" s="639"/>
      <c r="DC17" s="639"/>
      <c r="DD17" s="645" t="s">
        <v>122</v>
      </c>
      <c r="DE17" s="637"/>
      <c r="DF17" s="637"/>
      <c r="DG17" s="637"/>
      <c r="DH17" s="637"/>
      <c r="DI17" s="637"/>
      <c r="DJ17" s="637"/>
      <c r="DK17" s="637"/>
      <c r="DL17" s="637"/>
      <c r="DM17" s="637"/>
      <c r="DN17" s="637"/>
      <c r="DO17" s="637"/>
      <c r="DP17" s="638"/>
      <c r="DQ17" s="645">
        <v>8908855</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256560</v>
      </c>
      <c r="S18" s="637"/>
      <c r="T18" s="637"/>
      <c r="U18" s="637"/>
      <c r="V18" s="637"/>
      <c r="W18" s="637"/>
      <c r="X18" s="637"/>
      <c r="Y18" s="638"/>
      <c r="Z18" s="639">
        <v>0.3</v>
      </c>
      <c r="AA18" s="639"/>
      <c r="AB18" s="639"/>
      <c r="AC18" s="639"/>
      <c r="AD18" s="640">
        <v>256560</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885151</v>
      </c>
      <c r="S19" s="637"/>
      <c r="T19" s="637"/>
      <c r="U19" s="637"/>
      <c r="V19" s="637"/>
      <c r="W19" s="637"/>
      <c r="X19" s="637"/>
      <c r="Y19" s="638"/>
      <c r="Z19" s="639">
        <v>0.9</v>
      </c>
      <c r="AA19" s="639"/>
      <c r="AB19" s="639"/>
      <c r="AC19" s="639"/>
      <c r="AD19" s="640">
        <v>885151</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1735331</v>
      </c>
      <c r="BH19" s="637"/>
      <c r="BI19" s="637"/>
      <c r="BJ19" s="637"/>
      <c r="BK19" s="637"/>
      <c r="BL19" s="637"/>
      <c r="BM19" s="637"/>
      <c r="BN19" s="638"/>
      <c r="BO19" s="639">
        <v>4.4000000000000004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37107</v>
      </c>
      <c r="S20" s="637"/>
      <c r="T20" s="637"/>
      <c r="U20" s="637"/>
      <c r="V20" s="637"/>
      <c r="W20" s="637"/>
      <c r="X20" s="637"/>
      <c r="Y20" s="638"/>
      <c r="Z20" s="639">
        <v>0</v>
      </c>
      <c r="AA20" s="639"/>
      <c r="AB20" s="639"/>
      <c r="AC20" s="639"/>
      <c r="AD20" s="640">
        <v>37107</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1735331</v>
      </c>
      <c r="BH20" s="637"/>
      <c r="BI20" s="637"/>
      <c r="BJ20" s="637"/>
      <c r="BK20" s="637"/>
      <c r="BL20" s="637"/>
      <c r="BM20" s="637"/>
      <c r="BN20" s="638"/>
      <c r="BO20" s="639">
        <v>4.4000000000000004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100223797</v>
      </c>
      <c r="CS20" s="637"/>
      <c r="CT20" s="637"/>
      <c r="CU20" s="637"/>
      <c r="CV20" s="637"/>
      <c r="CW20" s="637"/>
      <c r="CX20" s="637"/>
      <c r="CY20" s="638"/>
      <c r="CZ20" s="639">
        <v>100</v>
      </c>
      <c r="DA20" s="639"/>
      <c r="DB20" s="639"/>
      <c r="DC20" s="639"/>
      <c r="DD20" s="645">
        <v>14827275</v>
      </c>
      <c r="DE20" s="637"/>
      <c r="DF20" s="637"/>
      <c r="DG20" s="637"/>
      <c r="DH20" s="637"/>
      <c r="DI20" s="637"/>
      <c r="DJ20" s="637"/>
      <c r="DK20" s="637"/>
      <c r="DL20" s="637"/>
      <c r="DM20" s="637"/>
      <c r="DN20" s="637"/>
      <c r="DO20" s="637"/>
      <c r="DP20" s="638"/>
      <c r="DQ20" s="645">
        <v>58985644</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7162446</v>
      </c>
      <c r="S21" s="637"/>
      <c r="T21" s="637"/>
      <c r="U21" s="637"/>
      <c r="V21" s="637"/>
      <c r="W21" s="637"/>
      <c r="X21" s="637"/>
      <c r="Y21" s="638"/>
      <c r="Z21" s="639">
        <v>7</v>
      </c>
      <c r="AA21" s="639"/>
      <c r="AB21" s="639"/>
      <c r="AC21" s="639"/>
      <c r="AD21" s="640">
        <v>5484117</v>
      </c>
      <c r="AE21" s="640"/>
      <c r="AF21" s="640"/>
      <c r="AG21" s="640"/>
      <c r="AH21" s="640"/>
      <c r="AI21" s="640"/>
      <c r="AJ21" s="640"/>
      <c r="AK21" s="640"/>
      <c r="AL21" s="641">
        <v>10.6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2650</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5484117</v>
      </c>
      <c r="S22" s="637"/>
      <c r="T22" s="637"/>
      <c r="U22" s="637"/>
      <c r="V22" s="637"/>
      <c r="W22" s="637"/>
      <c r="X22" s="637"/>
      <c r="Y22" s="638"/>
      <c r="Z22" s="639">
        <v>5.4</v>
      </c>
      <c r="AA22" s="639"/>
      <c r="AB22" s="639"/>
      <c r="AC22" s="639"/>
      <c r="AD22" s="640">
        <v>5484117</v>
      </c>
      <c r="AE22" s="640"/>
      <c r="AF22" s="640"/>
      <c r="AG22" s="640"/>
      <c r="AH22" s="640"/>
      <c r="AI22" s="640"/>
      <c r="AJ22" s="640"/>
      <c r="AK22" s="640"/>
      <c r="AL22" s="641">
        <v>10.6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1678329</v>
      </c>
      <c r="S23" s="637"/>
      <c r="T23" s="637"/>
      <c r="U23" s="637"/>
      <c r="V23" s="637"/>
      <c r="W23" s="637"/>
      <c r="X23" s="637"/>
      <c r="Y23" s="638"/>
      <c r="Z23" s="639">
        <v>1.6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1732681</v>
      </c>
      <c r="BH23" s="637"/>
      <c r="BI23" s="637"/>
      <c r="BJ23" s="637"/>
      <c r="BK23" s="637"/>
      <c r="BL23" s="637"/>
      <c r="BM23" s="637"/>
      <c r="BN23" s="638"/>
      <c r="BO23" s="639">
        <v>4.4000000000000004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49948680</v>
      </c>
      <c r="CS24" s="626"/>
      <c r="CT24" s="626"/>
      <c r="CU24" s="626"/>
      <c r="CV24" s="626"/>
      <c r="CW24" s="626"/>
      <c r="CX24" s="626"/>
      <c r="CY24" s="627"/>
      <c r="CZ24" s="630">
        <v>49.8</v>
      </c>
      <c r="DA24" s="631"/>
      <c r="DB24" s="631"/>
      <c r="DC24" s="647"/>
      <c r="DD24" s="668">
        <v>31667080</v>
      </c>
      <c r="DE24" s="626"/>
      <c r="DF24" s="626"/>
      <c r="DG24" s="626"/>
      <c r="DH24" s="626"/>
      <c r="DI24" s="626"/>
      <c r="DJ24" s="626"/>
      <c r="DK24" s="627"/>
      <c r="DL24" s="668">
        <v>28986731</v>
      </c>
      <c r="DM24" s="626"/>
      <c r="DN24" s="626"/>
      <c r="DO24" s="626"/>
      <c r="DP24" s="626"/>
      <c r="DQ24" s="626"/>
      <c r="DR24" s="626"/>
      <c r="DS24" s="626"/>
      <c r="DT24" s="626"/>
      <c r="DU24" s="626"/>
      <c r="DV24" s="627"/>
      <c r="DW24" s="630">
        <v>55.9</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54854081</v>
      </c>
      <c r="S25" s="637"/>
      <c r="T25" s="637"/>
      <c r="U25" s="637"/>
      <c r="V25" s="637"/>
      <c r="W25" s="637"/>
      <c r="X25" s="637"/>
      <c r="Y25" s="638"/>
      <c r="Z25" s="639">
        <v>53.7</v>
      </c>
      <c r="AA25" s="639"/>
      <c r="AB25" s="639"/>
      <c r="AC25" s="639"/>
      <c r="AD25" s="640">
        <v>51443071</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17023132</v>
      </c>
      <c r="CS25" s="657"/>
      <c r="CT25" s="657"/>
      <c r="CU25" s="657"/>
      <c r="CV25" s="657"/>
      <c r="CW25" s="657"/>
      <c r="CX25" s="657"/>
      <c r="CY25" s="658"/>
      <c r="CZ25" s="641">
        <v>17</v>
      </c>
      <c r="DA25" s="669"/>
      <c r="DB25" s="669"/>
      <c r="DC25" s="671"/>
      <c r="DD25" s="645">
        <v>14206688</v>
      </c>
      <c r="DE25" s="657"/>
      <c r="DF25" s="657"/>
      <c r="DG25" s="657"/>
      <c r="DH25" s="657"/>
      <c r="DI25" s="657"/>
      <c r="DJ25" s="657"/>
      <c r="DK25" s="658"/>
      <c r="DL25" s="645">
        <v>14162155</v>
      </c>
      <c r="DM25" s="657"/>
      <c r="DN25" s="657"/>
      <c r="DO25" s="657"/>
      <c r="DP25" s="657"/>
      <c r="DQ25" s="657"/>
      <c r="DR25" s="657"/>
      <c r="DS25" s="657"/>
      <c r="DT25" s="657"/>
      <c r="DU25" s="657"/>
      <c r="DV25" s="658"/>
      <c r="DW25" s="641">
        <v>27.3</v>
      </c>
      <c r="DX25" s="669"/>
      <c r="DY25" s="669"/>
      <c r="DZ25" s="669"/>
      <c r="EA25" s="669"/>
      <c r="EB25" s="669"/>
      <c r="EC25" s="670"/>
    </row>
    <row r="26" spans="2:133" ht="11.25" customHeight="1" x14ac:dyDescent="0.15">
      <c r="B26" s="633" t="s">
        <v>283</v>
      </c>
      <c r="C26" s="634"/>
      <c r="D26" s="634"/>
      <c r="E26" s="634"/>
      <c r="F26" s="634"/>
      <c r="G26" s="634"/>
      <c r="H26" s="634"/>
      <c r="I26" s="634"/>
      <c r="J26" s="634"/>
      <c r="K26" s="634"/>
      <c r="L26" s="634"/>
      <c r="M26" s="634"/>
      <c r="N26" s="634"/>
      <c r="O26" s="634"/>
      <c r="P26" s="634"/>
      <c r="Q26" s="635"/>
      <c r="R26" s="636">
        <v>17494</v>
      </c>
      <c r="S26" s="637"/>
      <c r="T26" s="637"/>
      <c r="U26" s="637"/>
      <c r="V26" s="637"/>
      <c r="W26" s="637"/>
      <c r="X26" s="637"/>
      <c r="Y26" s="638"/>
      <c r="Z26" s="639">
        <v>0</v>
      </c>
      <c r="AA26" s="639"/>
      <c r="AB26" s="639"/>
      <c r="AC26" s="639"/>
      <c r="AD26" s="640">
        <v>17494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10682437</v>
      </c>
      <c r="CS26" s="637"/>
      <c r="CT26" s="637"/>
      <c r="CU26" s="637"/>
      <c r="CV26" s="637"/>
      <c r="CW26" s="637"/>
      <c r="CX26" s="637"/>
      <c r="CY26" s="638"/>
      <c r="CZ26" s="641">
        <v>10.7</v>
      </c>
      <c r="DA26" s="669"/>
      <c r="DB26" s="669"/>
      <c r="DC26" s="671"/>
      <c r="DD26" s="645">
        <v>8861774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286</v>
      </c>
      <c r="C27" s="634"/>
      <c r="D27" s="634"/>
      <c r="E27" s="634"/>
      <c r="F27" s="634"/>
      <c r="G27" s="634"/>
      <c r="H27" s="634"/>
      <c r="I27" s="634"/>
      <c r="J27" s="634"/>
      <c r="K27" s="634"/>
      <c r="L27" s="634"/>
      <c r="M27" s="634"/>
      <c r="N27" s="634"/>
      <c r="O27" s="634"/>
      <c r="P27" s="634"/>
      <c r="Q27" s="635"/>
      <c r="R27" s="636">
        <v>1529049</v>
      </c>
      <c r="S27" s="637"/>
      <c r="T27" s="637"/>
      <c r="U27" s="637"/>
      <c r="V27" s="637"/>
      <c r="W27" s="637"/>
      <c r="X27" s="637"/>
      <c r="Y27" s="638"/>
      <c r="Z27" s="639">
        <v>1.5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39146055</v>
      </c>
      <c r="BH27" s="637"/>
      <c r="BI27" s="637"/>
      <c r="BJ27" s="637"/>
      <c r="BK27" s="637"/>
      <c r="BL27" s="637"/>
      <c r="BM27" s="637"/>
      <c r="BN27" s="638"/>
      <c r="BO27" s="639">
        <v>100</v>
      </c>
      <c r="BP27" s="639"/>
      <c r="BQ27" s="639"/>
      <c r="BR27" s="639"/>
      <c r="BS27" s="640">
        <v>642384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24015005</v>
      </c>
      <c r="CS27" s="657"/>
      <c r="CT27" s="657"/>
      <c r="CU27" s="657"/>
      <c r="CV27" s="657"/>
      <c r="CW27" s="657"/>
      <c r="CX27" s="657"/>
      <c r="CY27" s="658"/>
      <c r="CZ27" s="641">
        <v>24</v>
      </c>
      <c r="DA27" s="669"/>
      <c r="DB27" s="669"/>
      <c r="DC27" s="671"/>
      <c r="DD27" s="645">
        <v>8551537</v>
      </c>
      <c r="DE27" s="657"/>
      <c r="DF27" s="657"/>
      <c r="DG27" s="657"/>
      <c r="DH27" s="657"/>
      <c r="DI27" s="657"/>
      <c r="DJ27" s="657"/>
      <c r="DK27" s="658"/>
      <c r="DL27" s="645">
        <v>5915721</v>
      </c>
      <c r="DM27" s="657"/>
      <c r="DN27" s="657"/>
      <c r="DO27" s="657"/>
      <c r="DP27" s="657"/>
      <c r="DQ27" s="657"/>
      <c r="DR27" s="657"/>
      <c r="DS27" s="657"/>
      <c r="DT27" s="657"/>
      <c r="DU27" s="657"/>
      <c r="DV27" s="658"/>
      <c r="DW27" s="641">
        <v>11.4</v>
      </c>
      <c r="DX27" s="669"/>
      <c r="DY27" s="669"/>
      <c r="DZ27" s="669"/>
      <c r="EA27" s="669"/>
      <c r="EB27" s="669"/>
      <c r="EC27" s="670"/>
    </row>
    <row r="28" spans="2:133" ht="11.25" customHeight="1" x14ac:dyDescent="0.15">
      <c r="B28" s="633" t="s">
        <v>289</v>
      </c>
      <c r="C28" s="634"/>
      <c r="D28" s="634"/>
      <c r="E28" s="634"/>
      <c r="F28" s="634"/>
      <c r="G28" s="634"/>
      <c r="H28" s="634"/>
      <c r="I28" s="634"/>
      <c r="J28" s="634"/>
      <c r="K28" s="634"/>
      <c r="L28" s="634"/>
      <c r="M28" s="634"/>
      <c r="N28" s="634"/>
      <c r="O28" s="634"/>
      <c r="P28" s="634"/>
      <c r="Q28" s="635"/>
      <c r="R28" s="636">
        <v>775538</v>
      </c>
      <c r="S28" s="637"/>
      <c r="T28" s="637"/>
      <c r="U28" s="637"/>
      <c r="V28" s="637"/>
      <c r="W28" s="637"/>
      <c r="X28" s="637"/>
      <c r="Y28" s="638"/>
      <c r="Z28" s="639">
        <v>0.8</v>
      </c>
      <c r="AA28" s="639"/>
      <c r="AB28" s="639"/>
      <c r="AC28" s="639"/>
      <c r="AD28" s="640">
        <v>51106</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8910543</v>
      </c>
      <c r="CS28" s="637"/>
      <c r="CT28" s="637"/>
      <c r="CU28" s="637"/>
      <c r="CV28" s="637"/>
      <c r="CW28" s="637"/>
      <c r="CX28" s="637"/>
      <c r="CY28" s="638"/>
      <c r="CZ28" s="641">
        <v>8.9</v>
      </c>
      <c r="DA28" s="669"/>
      <c r="DB28" s="669"/>
      <c r="DC28" s="671"/>
      <c r="DD28" s="645">
        <v>8908855</v>
      </c>
      <c r="DE28" s="637"/>
      <c r="DF28" s="637"/>
      <c r="DG28" s="637"/>
      <c r="DH28" s="637"/>
      <c r="DI28" s="637"/>
      <c r="DJ28" s="637"/>
      <c r="DK28" s="638"/>
      <c r="DL28" s="645">
        <v>8908855</v>
      </c>
      <c r="DM28" s="637"/>
      <c r="DN28" s="637"/>
      <c r="DO28" s="637"/>
      <c r="DP28" s="637"/>
      <c r="DQ28" s="637"/>
      <c r="DR28" s="637"/>
      <c r="DS28" s="637"/>
      <c r="DT28" s="637"/>
      <c r="DU28" s="637"/>
      <c r="DV28" s="638"/>
      <c r="DW28" s="641">
        <v>17.2</v>
      </c>
      <c r="DX28" s="669"/>
      <c r="DY28" s="669"/>
      <c r="DZ28" s="669"/>
      <c r="EA28" s="669"/>
      <c r="EB28" s="669"/>
      <c r="EC28" s="670"/>
    </row>
    <row r="29" spans="2:133" ht="11.25" customHeight="1" x14ac:dyDescent="0.15">
      <c r="B29" s="633" t="s">
        <v>291</v>
      </c>
      <c r="C29" s="634"/>
      <c r="D29" s="634"/>
      <c r="E29" s="634"/>
      <c r="F29" s="634"/>
      <c r="G29" s="634"/>
      <c r="H29" s="634"/>
      <c r="I29" s="634"/>
      <c r="J29" s="634"/>
      <c r="K29" s="634"/>
      <c r="L29" s="634"/>
      <c r="M29" s="634"/>
      <c r="N29" s="634"/>
      <c r="O29" s="634"/>
      <c r="P29" s="634"/>
      <c r="Q29" s="635"/>
      <c r="R29" s="636">
        <v>720195</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8886220</v>
      </c>
      <c r="CS29" s="657"/>
      <c r="CT29" s="657"/>
      <c r="CU29" s="657"/>
      <c r="CV29" s="657"/>
      <c r="CW29" s="657"/>
      <c r="CX29" s="657"/>
      <c r="CY29" s="658"/>
      <c r="CZ29" s="641">
        <v>8.9</v>
      </c>
      <c r="DA29" s="669"/>
      <c r="DB29" s="669"/>
      <c r="DC29" s="671"/>
      <c r="DD29" s="645">
        <v>8884532</v>
      </c>
      <c r="DE29" s="657"/>
      <c r="DF29" s="657"/>
      <c r="DG29" s="657"/>
      <c r="DH29" s="657"/>
      <c r="DI29" s="657"/>
      <c r="DJ29" s="657"/>
      <c r="DK29" s="658"/>
      <c r="DL29" s="645">
        <v>8884532</v>
      </c>
      <c r="DM29" s="657"/>
      <c r="DN29" s="657"/>
      <c r="DO29" s="657"/>
      <c r="DP29" s="657"/>
      <c r="DQ29" s="657"/>
      <c r="DR29" s="657"/>
      <c r="DS29" s="657"/>
      <c r="DT29" s="657"/>
      <c r="DU29" s="657"/>
      <c r="DV29" s="658"/>
      <c r="DW29" s="641">
        <v>17.100000000000001</v>
      </c>
      <c r="DX29" s="669"/>
      <c r="DY29" s="669"/>
      <c r="DZ29" s="669"/>
      <c r="EA29" s="669"/>
      <c r="EB29" s="669"/>
      <c r="EC29" s="670"/>
    </row>
    <row r="30" spans="2:133" ht="11.25" customHeight="1" x14ac:dyDescent="0.15">
      <c r="B30" s="633" t="s">
        <v>293</v>
      </c>
      <c r="C30" s="634"/>
      <c r="D30" s="634"/>
      <c r="E30" s="634"/>
      <c r="F30" s="634"/>
      <c r="G30" s="634"/>
      <c r="H30" s="634"/>
      <c r="I30" s="634"/>
      <c r="J30" s="634"/>
      <c r="K30" s="634"/>
      <c r="L30" s="634"/>
      <c r="M30" s="634"/>
      <c r="N30" s="634"/>
      <c r="O30" s="634"/>
      <c r="P30" s="634"/>
      <c r="Q30" s="635"/>
      <c r="R30" s="636">
        <v>18864154</v>
      </c>
      <c r="S30" s="637"/>
      <c r="T30" s="637"/>
      <c r="U30" s="637"/>
      <c r="V30" s="637"/>
      <c r="W30" s="637"/>
      <c r="X30" s="637"/>
      <c r="Y30" s="638"/>
      <c r="Z30" s="639">
        <v>18.5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8593211</v>
      </c>
      <c r="CS30" s="637"/>
      <c r="CT30" s="637"/>
      <c r="CU30" s="637"/>
      <c r="CV30" s="637"/>
      <c r="CW30" s="637"/>
      <c r="CX30" s="637"/>
      <c r="CY30" s="638"/>
      <c r="CZ30" s="641">
        <v>8.6</v>
      </c>
      <c r="DA30" s="669"/>
      <c r="DB30" s="669"/>
      <c r="DC30" s="671"/>
      <c r="DD30" s="645">
        <v>8591542</v>
      </c>
      <c r="DE30" s="637"/>
      <c r="DF30" s="637"/>
      <c r="DG30" s="637"/>
      <c r="DH30" s="637"/>
      <c r="DI30" s="637"/>
      <c r="DJ30" s="637"/>
      <c r="DK30" s="638"/>
      <c r="DL30" s="645">
        <v>8591542</v>
      </c>
      <c r="DM30" s="637"/>
      <c r="DN30" s="637"/>
      <c r="DO30" s="637"/>
      <c r="DP30" s="637"/>
      <c r="DQ30" s="637"/>
      <c r="DR30" s="637"/>
      <c r="DS30" s="637"/>
      <c r="DT30" s="637"/>
      <c r="DU30" s="637"/>
      <c r="DV30" s="638"/>
      <c r="DW30" s="641">
        <v>16.600000000000001</v>
      </c>
      <c r="DX30" s="669"/>
      <c r="DY30" s="669"/>
      <c r="DZ30" s="669"/>
      <c r="EA30" s="669"/>
      <c r="EB30" s="669"/>
      <c r="EC30" s="670"/>
    </row>
    <row r="31" spans="2:133" ht="11.25" customHeight="1" x14ac:dyDescent="0.15">
      <c r="B31" s="649" t="s">
        <v>297</v>
      </c>
      <c r="C31" s="650"/>
      <c r="D31" s="650"/>
      <c r="E31" s="650"/>
      <c r="F31" s="650"/>
      <c r="G31" s="650"/>
      <c r="H31" s="650"/>
      <c r="I31" s="650"/>
      <c r="J31" s="650"/>
      <c r="K31" s="650"/>
      <c r="L31" s="650"/>
      <c r="M31" s="650"/>
      <c r="N31" s="650"/>
      <c r="O31" s="650"/>
      <c r="P31" s="650"/>
      <c r="Q31" s="651"/>
      <c r="R31" s="636">
        <v>129998</v>
      </c>
      <c r="S31" s="637"/>
      <c r="T31" s="637"/>
      <c r="U31" s="637"/>
      <c r="V31" s="637"/>
      <c r="W31" s="637"/>
      <c r="X31" s="637"/>
      <c r="Y31" s="638"/>
      <c r="Z31" s="639">
        <v>0.1</v>
      </c>
      <c r="AA31" s="639"/>
      <c r="AB31" s="639"/>
      <c r="AC31" s="639"/>
      <c r="AD31" s="640">
        <v>129998</v>
      </c>
      <c r="AE31" s="640"/>
      <c r="AF31" s="640"/>
      <c r="AG31" s="640"/>
      <c r="AH31" s="640"/>
      <c r="AI31" s="640"/>
      <c r="AJ31" s="640"/>
      <c r="AK31" s="640"/>
      <c r="AL31" s="641">
        <v>0.3</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99.6</v>
      </c>
      <c r="BH31" s="680"/>
      <c r="BI31" s="680"/>
      <c r="BJ31" s="680"/>
      <c r="BK31" s="680"/>
      <c r="BL31" s="680"/>
      <c r="BM31" s="631">
        <v>98.5</v>
      </c>
      <c r="BN31" s="680"/>
      <c r="BO31" s="680"/>
      <c r="BP31" s="680"/>
      <c r="BQ31" s="681"/>
      <c r="BR31" s="683">
        <v>99.5</v>
      </c>
      <c r="BS31" s="680"/>
      <c r="BT31" s="680"/>
      <c r="BU31" s="680"/>
      <c r="BV31" s="680"/>
      <c r="BW31" s="680"/>
      <c r="BX31" s="631">
        <v>98.2</v>
      </c>
      <c r="BY31" s="680"/>
      <c r="BZ31" s="680"/>
      <c r="CA31" s="680"/>
      <c r="CB31" s="681"/>
      <c r="CD31" s="676"/>
      <c r="CE31" s="677"/>
      <c r="CF31" s="633" t="s">
        <v>300</v>
      </c>
      <c r="CG31" s="634"/>
      <c r="CH31" s="634"/>
      <c r="CI31" s="634"/>
      <c r="CJ31" s="634"/>
      <c r="CK31" s="634"/>
      <c r="CL31" s="634"/>
      <c r="CM31" s="634"/>
      <c r="CN31" s="634"/>
      <c r="CO31" s="634"/>
      <c r="CP31" s="634"/>
      <c r="CQ31" s="635"/>
      <c r="CR31" s="636">
        <v>293009</v>
      </c>
      <c r="CS31" s="657"/>
      <c r="CT31" s="657"/>
      <c r="CU31" s="657"/>
      <c r="CV31" s="657"/>
      <c r="CW31" s="657"/>
      <c r="CX31" s="657"/>
      <c r="CY31" s="658"/>
      <c r="CZ31" s="641">
        <v>0.3</v>
      </c>
      <c r="DA31" s="669"/>
      <c r="DB31" s="669"/>
      <c r="DC31" s="671"/>
      <c r="DD31" s="645">
        <v>292990</v>
      </c>
      <c r="DE31" s="657"/>
      <c r="DF31" s="657"/>
      <c r="DG31" s="657"/>
      <c r="DH31" s="657"/>
      <c r="DI31" s="657"/>
      <c r="DJ31" s="657"/>
      <c r="DK31" s="658"/>
      <c r="DL31" s="645">
        <v>292990</v>
      </c>
      <c r="DM31" s="657"/>
      <c r="DN31" s="657"/>
      <c r="DO31" s="657"/>
      <c r="DP31" s="657"/>
      <c r="DQ31" s="657"/>
      <c r="DR31" s="657"/>
      <c r="DS31" s="657"/>
      <c r="DT31" s="657"/>
      <c r="DU31" s="657"/>
      <c r="DV31" s="658"/>
      <c r="DW31" s="641">
        <v>0.6</v>
      </c>
      <c r="DX31" s="669"/>
      <c r="DY31" s="669"/>
      <c r="DZ31" s="669"/>
      <c r="EA31" s="669"/>
      <c r="EB31" s="669"/>
      <c r="EC31" s="670"/>
    </row>
    <row r="32" spans="2:133" ht="11.25" customHeight="1" x14ac:dyDescent="0.15">
      <c r="B32" s="633" t="s">
        <v>301</v>
      </c>
      <c r="C32" s="634"/>
      <c r="D32" s="634"/>
      <c r="E32" s="634"/>
      <c r="F32" s="634"/>
      <c r="G32" s="634"/>
      <c r="H32" s="634"/>
      <c r="I32" s="634"/>
      <c r="J32" s="634"/>
      <c r="K32" s="634"/>
      <c r="L32" s="634"/>
      <c r="M32" s="634"/>
      <c r="N32" s="634"/>
      <c r="O32" s="634"/>
      <c r="P32" s="634"/>
      <c r="Q32" s="635"/>
      <c r="R32" s="636">
        <v>7598879</v>
      </c>
      <c r="S32" s="637"/>
      <c r="T32" s="637"/>
      <c r="U32" s="637"/>
      <c r="V32" s="637"/>
      <c r="W32" s="637"/>
      <c r="X32" s="637"/>
      <c r="Y32" s="638"/>
      <c r="Z32" s="639">
        <v>7.4</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99.4</v>
      </c>
      <c r="BH32" s="657"/>
      <c r="BI32" s="657"/>
      <c r="BJ32" s="657"/>
      <c r="BK32" s="657"/>
      <c r="BL32" s="657"/>
      <c r="BM32" s="642">
        <v>97.8</v>
      </c>
      <c r="BN32" s="657"/>
      <c r="BO32" s="657"/>
      <c r="BP32" s="657"/>
      <c r="BQ32" s="682"/>
      <c r="BR32" s="693">
        <v>99.1</v>
      </c>
      <c r="BS32" s="657"/>
      <c r="BT32" s="657"/>
      <c r="BU32" s="657"/>
      <c r="BV32" s="657"/>
      <c r="BW32" s="657"/>
      <c r="BX32" s="642">
        <v>97.5</v>
      </c>
      <c r="BY32" s="657"/>
      <c r="BZ32" s="657"/>
      <c r="CA32" s="657"/>
      <c r="CB32" s="682"/>
      <c r="CD32" s="678"/>
      <c r="CE32" s="679"/>
      <c r="CF32" s="633" t="s">
        <v>304</v>
      </c>
      <c r="CG32" s="634"/>
      <c r="CH32" s="634"/>
      <c r="CI32" s="634"/>
      <c r="CJ32" s="634"/>
      <c r="CK32" s="634"/>
      <c r="CL32" s="634"/>
      <c r="CM32" s="634"/>
      <c r="CN32" s="634"/>
      <c r="CO32" s="634"/>
      <c r="CP32" s="634"/>
      <c r="CQ32" s="635"/>
      <c r="CR32" s="636">
        <v>24323</v>
      </c>
      <c r="CS32" s="637"/>
      <c r="CT32" s="637"/>
      <c r="CU32" s="637"/>
      <c r="CV32" s="637"/>
      <c r="CW32" s="637"/>
      <c r="CX32" s="637"/>
      <c r="CY32" s="638"/>
      <c r="CZ32" s="641">
        <v>0</v>
      </c>
      <c r="DA32" s="669"/>
      <c r="DB32" s="669"/>
      <c r="DC32" s="671"/>
      <c r="DD32" s="645">
        <v>24323</v>
      </c>
      <c r="DE32" s="637"/>
      <c r="DF32" s="637"/>
      <c r="DG32" s="637"/>
      <c r="DH32" s="637"/>
      <c r="DI32" s="637"/>
      <c r="DJ32" s="637"/>
      <c r="DK32" s="638"/>
      <c r="DL32" s="645">
        <v>24323</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15">
      <c r="B33" s="633" t="s">
        <v>305</v>
      </c>
      <c r="C33" s="634"/>
      <c r="D33" s="634"/>
      <c r="E33" s="634"/>
      <c r="F33" s="634"/>
      <c r="G33" s="634"/>
      <c r="H33" s="634"/>
      <c r="I33" s="634"/>
      <c r="J33" s="634"/>
      <c r="K33" s="634"/>
      <c r="L33" s="634"/>
      <c r="M33" s="634"/>
      <c r="N33" s="634"/>
      <c r="O33" s="634"/>
      <c r="P33" s="634"/>
      <c r="Q33" s="635"/>
      <c r="R33" s="636">
        <v>243842</v>
      </c>
      <c r="S33" s="637"/>
      <c r="T33" s="637"/>
      <c r="U33" s="637"/>
      <c r="V33" s="637"/>
      <c r="W33" s="637"/>
      <c r="X33" s="637"/>
      <c r="Y33" s="638"/>
      <c r="Z33" s="639">
        <v>0.2</v>
      </c>
      <c r="AA33" s="639"/>
      <c r="AB33" s="639"/>
      <c r="AC33" s="639"/>
      <c r="AD33" s="640">
        <v>23889</v>
      </c>
      <c r="AE33" s="640"/>
      <c r="AF33" s="640"/>
      <c r="AG33" s="640"/>
      <c r="AH33" s="640"/>
      <c r="AI33" s="640"/>
      <c r="AJ33" s="640"/>
      <c r="AK33" s="640"/>
      <c r="AL33" s="641">
        <v>0</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99.7</v>
      </c>
      <c r="BH33" s="695"/>
      <c r="BI33" s="695"/>
      <c r="BJ33" s="695"/>
      <c r="BK33" s="695"/>
      <c r="BL33" s="695"/>
      <c r="BM33" s="696">
        <v>99.1</v>
      </c>
      <c r="BN33" s="695"/>
      <c r="BO33" s="695"/>
      <c r="BP33" s="695"/>
      <c r="BQ33" s="697"/>
      <c r="BR33" s="694">
        <v>99.6</v>
      </c>
      <c r="BS33" s="695"/>
      <c r="BT33" s="695"/>
      <c r="BU33" s="695"/>
      <c r="BV33" s="695"/>
      <c r="BW33" s="695"/>
      <c r="BX33" s="696">
        <v>98.8</v>
      </c>
      <c r="BY33" s="695"/>
      <c r="BZ33" s="695"/>
      <c r="CA33" s="695"/>
      <c r="CB33" s="697"/>
      <c r="CD33" s="633" t="s">
        <v>307</v>
      </c>
      <c r="CE33" s="634"/>
      <c r="CF33" s="634"/>
      <c r="CG33" s="634"/>
      <c r="CH33" s="634"/>
      <c r="CI33" s="634"/>
      <c r="CJ33" s="634"/>
      <c r="CK33" s="634"/>
      <c r="CL33" s="634"/>
      <c r="CM33" s="634"/>
      <c r="CN33" s="634"/>
      <c r="CO33" s="634"/>
      <c r="CP33" s="634"/>
      <c r="CQ33" s="635"/>
      <c r="CR33" s="636">
        <v>33973775</v>
      </c>
      <c r="CS33" s="657"/>
      <c r="CT33" s="657"/>
      <c r="CU33" s="657"/>
      <c r="CV33" s="657"/>
      <c r="CW33" s="657"/>
      <c r="CX33" s="657"/>
      <c r="CY33" s="658"/>
      <c r="CZ33" s="641">
        <v>33.9</v>
      </c>
      <c r="DA33" s="669"/>
      <c r="DB33" s="669"/>
      <c r="DC33" s="671"/>
      <c r="DD33" s="645">
        <v>25148627</v>
      </c>
      <c r="DE33" s="657"/>
      <c r="DF33" s="657"/>
      <c r="DG33" s="657"/>
      <c r="DH33" s="657"/>
      <c r="DI33" s="657"/>
      <c r="DJ33" s="657"/>
      <c r="DK33" s="658"/>
      <c r="DL33" s="645">
        <v>19526352</v>
      </c>
      <c r="DM33" s="657"/>
      <c r="DN33" s="657"/>
      <c r="DO33" s="657"/>
      <c r="DP33" s="657"/>
      <c r="DQ33" s="657"/>
      <c r="DR33" s="657"/>
      <c r="DS33" s="657"/>
      <c r="DT33" s="657"/>
      <c r="DU33" s="657"/>
      <c r="DV33" s="658"/>
      <c r="DW33" s="641">
        <v>37.700000000000003</v>
      </c>
      <c r="DX33" s="669"/>
      <c r="DY33" s="669"/>
      <c r="DZ33" s="669"/>
      <c r="EA33" s="669"/>
      <c r="EB33" s="669"/>
      <c r="EC33" s="670"/>
    </row>
    <row r="34" spans="2:133" ht="11.25" customHeight="1" x14ac:dyDescent="0.15">
      <c r="B34" s="633" t="s">
        <v>308</v>
      </c>
      <c r="C34" s="634"/>
      <c r="D34" s="634"/>
      <c r="E34" s="634"/>
      <c r="F34" s="634"/>
      <c r="G34" s="634"/>
      <c r="H34" s="634"/>
      <c r="I34" s="634"/>
      <c r="J34" s="634"/>
      <c r="K34" s="634"/>
      <c r="L34" s="634"/>
      <c r="M34" s="634"/>
      <c r="N34" s="634"/>
      <c r="O34" s="634"/>
      <c r="P34" s="634"/>
      <c r="Q34" s="635"/>
      <c r="R34" s="636">
        <v>695695</v>
      </c>
      <c r="S34" s="637"/>
      <c r="T34" s="637"/>
      <c r="U34" s="637"/>
      <c r="V34" s="637"/>
      <c r="W34" s="637"/>
      <c r="X34" s="637"/>
      <c r="Y34" s="638"/>
      <c r="Z34" s="639">
        <v>0.7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13907175</v>
      </c>
      <c r="CS34" s="637"/>
      <c r="CT34" s="637"/>
      <c r="CU34" s="637"/>
      <c r="CV34" s="637"/>
      <c r="CW34" s="637"/>
      <c r="CX34" s="637"/>
      <c r="CY34" s="638"/>
      <c r="CZ34" s="641">
        <v>13.9</v>
      </c>
      <c r="DA34" s="669"/>
      <c r="DB34" s="669"/>
      <c r="DC34" s="671"/>
      <c r="DD34" s="645">
        <v>10992204</v>
      </c>
      <c r="DE34" s="637"/>
      <c r="DF34" s="637"/>
      <c r="DG34" s="637"/>
      <c r="DH34" s="637"/>
      <c r="DI34" s="637"/>
      <c r="DJ34" s="637"/>
      <c r="DK34" s="638"/>
      <c r="DL34" s="645">
        <v>9710743</v>
      </c>
      <c r="DM34" s="637"/>
      <c r="DN34" s="637"/>
      <c r="DO34" s="637"/>
      <c r="DP34" s="637"/>
      <c r="DQ34" s="637"/>
      <c r="DR34" s="637"/>
      <c r="DS34" s="637"/>
      <c r="DT34" s="637"/>
      <c r="DU34" s="637"/>
      <c r="DV34" s="638"/>
      <c r="DW34" s="641">
        <v>18.7</v>
      </c>
      <c r="DX34" s="669"/>
      <c r="DY34" s="669"/>
      <c r="DZ34" s="669"/>
      <c r="EA34" s="669"/>
      <c r="EB34" s="669"/>
      <c r="EC34" s="670"/>
    </row>
    <row r="35" spans="2:133" ht="11.25" customHeight="1" x14ac:dyDescent="0.15">
      <c r="B35" s="633" t="s">
        <v>310</v>
      </c>
      <c r="C35" s="634"/>
      <c r="D35" s="634"/>
      <c r="E35" s="634"/>
      <c r="F35" s="634"/>
      <c r="G35" s="634"/>
      <c r="H35" s="634"/>
      <c r="I35" s="634"/>
      <c r="J35" s="634"/>
      <c r="K35" s="634"/>
      <c r="L35" s="634"/>
      <c r="M35" s="634"/>
      <c r="N35" s="634"/>
      <c r="O35" s="634"/>
      <c r="P35" s="634"/>
      <c r="Q35" s="635"/>
      <c r="R35" s="636">
        <v>3324111</v>
      </c>
      <c r="S35" s="637"/>
      <c r="T35" s="637"/>
      <c r="U35" s="637"/>
      <c r="V35" s="637"/>
      <c r="W35" s="637"/>
      <c r="X35" s="637"/>
      <c r="Y35" s="638"/>
      <c r="Z35" s="639">
        <v>3.3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2447173</v>
      </c>
      <c r="CS35" s="657"/>
      <c r="CT35" s="657"/>
      <c r="CU35" s="657"/>
      <c r="CV35" s="657"/>
      <c r="CW35" s="657"/>
      <c r="CX35" s="657"/>
      <c r="CY35" s="658"/>
      <c r="CZ35" s="641">
        <v>2.4</v>
      </c>
      <c r="DA35" s="669"/>
      <c r="DB35" s="669"/>
      <c r="DC35" s="671"/>
      <c r="DD35" s="645">
        <v>1793307</v>
      </c>
      <c r="DE35" s="657"/>
      <c r="DF35" s="657"/>
      <c r="DG35" s="657"/>
      <c r="DH35" s="657"/>
      <c r="DI35" s="657"/>
      <c r="DJ35" s="657"/>
      <c r="DK35" s="658"/>
      <c r="DL35" s="645">
        <v>1790200</v>
      </c>
      <c r="DM35" s="657"/>
      <c r="DN35" s="657"/>
      <c r="DO35" s="657"/>
      <c r="DP35" s="657"/>
      <c r="DQ35" s="657"/>
      <c r="DR35" s="657"/>
      <c r="DS35" s="657"/>
      <c r="DT35" s="657"/>
      <c r="DU35" s="657"/>
      <c r="DV35" s="658"/>
      <c r="DW35" s="641">
        <v>3.5</v>
      </c>
      <c r="DX35" s="669"/>
      <c r="DY35" s="669"/>
      <c r="DZ35" s="669"/>
      <c r="EA35" s="669"/>
      <c r="EB35" s="669"/>
      <c r="EC35" s="670"/>
    </row>
    <row r="36" spans="2:133" ht="11.25" customHeight="1" x14ac:dyDescent="0.15">
      <c r="B36" s="633" t="s">
        <v>314</v>
      </c>
      <c r="C36" s="634"/>
      <c r="D36" s="634"/>
      <c r="E36" s="634"/>
      <c r="F36" s="634"/>
      <c r="G36" s="634"/>
      <c r="H36" s="634"/>
      <c r="I36" s="634"/>
      <c r="J36" s="634"/>
      <c r="K36" s="634"/>
      <c r="L36" s="634"/>
      <c r="M36" s="634"/>
      <c r="N36" s="634"/>
      <c r="O36" s="634"/>
      <c r="P36" s="634"/>
      <c r="Q36" s="635"/>
      <c r="R36" s="636">
        <v>2462563</v>
      </c>
      <c r="S36" s="637"/>
      <c r="T36" s="637"/>
      <c r="U36" s="637"/>
      <c r="V36" s="637"/>
      <c r="W36" s="637"/>
      <c r="X36" s="637"/>
      <c r="Y36" s="638"/>
      <c r="Z36" s="639">
        <v>2.4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7103902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43317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8519978</v>
      </c>
      <c r="CS36" s="637"/>
      <c r="CT36" s="637"/>
      <c r="CU36" s="637"/>
      <c r="CV36" s="637"/>
      <c r="CW36" s="637"/>
      <c r="CX36" s="637"/>
      <c r="CY36" s="638"/>
      <c r="CZ36" s="641">
        <v>8.5</v>
      </c>
      <c r="DA36" s="669"/>
      <c r="DB36" s="669"/>
      <c r="DC36" s="671"/>
      <c r="DD36" s="645">
        <v>6739155</v>
      </c>
      <c r="DE36" s="637"/>
      <c r="DF36" s="637"/>
      <c r="DG36" s="637"/>
      <c r="DH36" s="637"/>
      <c r="DI36" s="637"/>
      <c r="DJ36" s="637"/>
      <c r="DK36" s="638"/>
      <c r="DL36" s="645">
        <v>3366856</v>
      </c>
      <c r="DM36" s="637"/>
      <c r="DN36" s="637"/>
      <c r="DO36" s="637"/>
      <c r="DP36" s="637"/>
      <c r="DQ36" s="637"/>
      <c r="DR36" s="637"/>
      <c r="DS36" s="637"/>
      <c r="DT36" s="637"/>
      <c r="DU36" s="637"/>
      <c r="DV36" s="638"/>
      <c r="DW36" s="641">
        <v>6.5</v>
      </c>
      <c r="DX36" s="669"/>
      <c r="DY36" s="669"/>
      <c r="DZ36" s="669"/>
      <c r="EA36" s="669"/>
      <c r="EB36" s="669"/>
      <c r="EC36" s="670"/>
    </row>
    <row r="37" spans="2:133" ht="11.25" customHeight="1" x14ac:dyDescent="0.15">
      <c r="B37" s="633" t="s">
        <v>318</v>
      </c>
      <c r="C37" s="634"/>
      <c r="D37" s="634"/>
      <c r="E37" s="634"/>
      <c r="F37" s="634"/>
      <c r="G37" s="634"/>
      <c r="H37" s="634"/>
      <c r="I37" s="634"/>
      <c r="J37" s="634"/>
      <c r="K37" s="634"/>
      <c r="L37" s="634"/>
      <c r="M37" s="634"/>
      <c r="N37" s="634"/>
      <c r="O37" s="634"/>
      <c r="P37" s="634"/>
      <c r="Q37" s="635"/>
      <c r="R37" s="636">
        <v>2759532</v>
      </c>
      <c r="S37" s="637"/>
      <c r="T37" s="637"/>
      <c r="U37" s="637"/>
      <c r="V37" s="637"/>
      <c r="W37" s="637"/>
      <c r="X37" s="637"/>
      <c r="Y37" s="638"/>
      <c r="Z37" s="639">
        <v>2.7</v>
      </c>
      <c r="AA37" s="639"/>
      <c r="AB37" s="639"/>
      <c r="AC37" s="639"/>
      <c r="AD37" s="640">
        <v>7983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523535</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-81499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2485599</v>
      </c>
      <c r="CS37" s="657"/>
      <c r="CT37" s="657"/>
      <c r="CU37" s="657"/>
      <c r="CV37" s="657"/>
      <c r="CW37" s="657"/>
      <c r="CX37" s="657"/>
      <c r="CY37" s="658"/>
      <c r="CZ37" s="641">
        <v>2.5</v>
      </c>
      <c r="DA37" s="669"/>
      <c r="DB37" s="669"/>
      <c r="DC37" s="671"/>
      <c r="DD37" s="645">
        <v>1890032</v>
      </c>
      <c r="DE37" s="657"/>
      <c r="DF37" s="657"/>
      <c r="DG37" s="657"/>
      <c r="DH37" s="657"/>
      <c r="DI37" s="657"/>
      <c r="DJ37" s="657"/>
      <c r="DK37" s="658"/>
      <c r="DL37" s="645">
        <v>1667998</v>
      </c>
      <c r="DM37" s="657"/>
      <c r="DN37" s="657"/>
      <c r="DO37" s="657"/>
      <c r="DP37" s="657"/>
      <c r="DQ37" s="657"/>
      <c r="DR37" s="657"/>
      <c r="DS37" s="657"/>
      <c r="DT37" s="657"/>
      <c r="DU37" s="657"/>
      <c r="DV37" s="658"/>
      <c r="DW37" s="641">
        <v>3.2</v>
      </c>
      <c r="DX37" s="669"/>
      <c r="DY37" s="669"/>
      <c r="DZ37" s="669"/>
      <c r="EA37" s="669"/>
      <c r="EB37" s="669"/>
      <c r="EC37" s="670"/>
    </row>
    <row r="38" spans="2:133" ht="11.25" customHeight="1" x14ac:dyDescent="0.15">
      <c r="B38" s="633" t="s">
        <v>322</v>
      </c>
      <c r="C38" s="634"/>
      <c r="D38" s="634"/>
      <c r="E38" s="634"/>
      <c r="F38" s="634"/>
      <c r="G38" s="634"/>
      <c r="H38" s="634"/>
      <c r="I38" s="634"/>
      <c r="J38" s="634"/>
      <c r="K38" s="634"/>
      <c r="L38" s="634"/>
      <c r="M38" s="634"/>
      <c r="N38" s="634"/>
      <c r="O38" s="634"/>
      <c r="P38" s="634"/>
      <c r="Q38" s="635"/>
      <c r="R38" s="636">
        <v>8245000</v>
      </c>
      <c r="S38" s="637"/>
      <c r="T38" s="637"/>
      <c r="U38" s="637"/>
      <c r="V38" s="637"/>
      <c r="W38" s="637"/>
      <c r="X38" s="637"/>
      <c r="Y38" s="638"/>
      <c r="Z38" s="639">
        <v>8.1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505924</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20447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6053889</v>
      </c>
      <c r="CS38" s="637"/>
      <c r="CT38" s="637"/>
      <c r="CU38" s="637"/>
      <c r="CV38" s="637"/>
      <c r="CW38" s="637"/>
      <c r="CX38" s="637"/>
      <c r="CY38" s="638"/>
      <c r="CZ38" s="641">
        <v>6</v>
      </c>
      <c r="DA38" s="669"/>
      <c r="DB38" s="669"/>
      <c r="DC38" s="671"/>
      <c r="DD38" s="645">
        <v>4878957</v>
      </c>
      <c r="DE38" s="637"/>
      <c r="DF38" s="637"/>
      <c r="DG38" s="637"/>
      <c r="DH38" s="637"/>
      <c r="DI38" s="637"/>
      <c r="DJ38" s="637"/>
      <c r="DK38" s="638"/>
      <c r="DL38" s="645">
        <v>4658553</v>
      </c>
      <c r="DM38" s="637"/>
      <c r="DN38" s="637"/>
      <c r="DO38" s="637"/>
      <c r="DP38" s="637"/>
      <c r="DQ38" s="637"/>
      <c r="DR38" s="637"/>
      <c r="DS38" s="637"/>
      <c r="DT38" s="637"/>
      <c r="DU38" s="637"/>
      <c r="DV38" s="638"/>
      <c r="DW38" s="641">
        <v>9</v>
      </c>
      <c r="DX38" s="669"/>
      <c r="DY38" s="669"/>
      <c r="DZ38" s="669"/>
      <c r="EA38" s="669"/>
      <c r="EB38" s="669"/>
      <c r="EC38" s="670"/>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24145</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28929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1272321</v>
      </c>
      <c r="CS39" s="657"/>
      <c r="CT39" s="657"/>
      <c r="CU39" s="657"/>
      <c r="CV39" s="657"/>
      <c r="CW39" s="657"/>
      <c r="CX39" s="657"/>
      <c r="CY39" s="658"/>
      <c r="CZ39" s="641">
        <v>1.3</v>
      </c>
      <c r="DA39" s="669"/>
      <c r="DB39" s="669"/>
      <c r="DC39" s="671"/>
      <c r="DD39" s="645">
        <v>681278</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330</v>
      </c>
      <c r="C40" s="634"/>
      <c r="D40" s="634"/>
      <c r="E40" s="634"/>
      <c r="F40" s="634"/>
      <c r="G40" s="634"/>
      <c r="H40" s="634"/>
      <c r="I40" s="634"/>
      <c r="J40" s="634"/>
      <c r="K40" s="634"/>
      <c r="L40" s="634"/>
      <c r="M40" s="634"/>
      <c r="N40" s="634"/>
      <c r="O40" s="634"/>
      <c r="P40" s="634"/>
      <c r="Q40" s="635"/>
      <c r="R40" s="636">
        <v>169100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102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1773239</v>
      </c>
      <c r="CS40" s="637"/>
      <c r="CT40" s="637"/>
      <c r="CU40" s="637"/>
      <c r="CV40" s="637"/>
      <c r="CW40" s="637"/>
      <c r="CX40" s="637"/>
      <c r="CY40" s="638"/>
      <c r="CZ40" s="641">
        <v>1.8</v>
      </c>
      <c r="DA40" s="669"/>
      <c r="DB40" s="669"/>
      <c r="DC40" s="671"/>
      <c r="DD40" s="645">
        <v>63726</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335</v>
      </c>
      <c r="C41" s="660"/>
      <c r="D41" s="660"/>
      <c r="E41" s="660"/>
      <c r="F41" s="660"/>
      <c r="G41" s="660"/>
      <c r="H41" s="660"/>
      <c r="I41" s="660"/>
      <c r="J41" s="660"/>
      <c r="K41" s="660"/>
      <c r="L41" s="660"/>
      <c r="M41" s="660"/>
      <c r="N41" s="660"/>
      <c r="O41" s="660"/>
      <c r="P41" s="660"/>
      <c r="Q41" s="661"/>
      <c r="R41" s="708">
        <v>102220131</v>
      </c>
      <c r="S41" s="709"/>
      <c r="T41" s="709"/>
      <c r="U41" s="709"/>
      <c r="V41" s="709"/>
      <c r="W41" s="709"/>
      <c r="X41" s="709"/>
      <c r="Y41" s="713"/>
      <c r="Z41" s="714">
        <v>100</v>
      </c>
      <c r="AA41" s="714"/>
      <c r="AB41" s="714"/>
      <c r="AC41" s="714"/>
      <c r="AD41" s="715">
        <v>51673541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1356988</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327</v>
      </c>
      <c r="AR42" s="706"/>
      <c r="AS42" s="706"/>
      <c r="AT42" s="706"/>
      <c r="AU42" s="706"/>
      <c r="AV42" s="706"/>
      <c r="AW42" s="706"/>
      <c r="AX42" s="706"/>
      <c r="AY42" s="707"/>
      <c r="AZ42" s="708">
        <v>4693310</v>
      </c>
      <c r="BA42" s="709"/>
      <c r="BB42" s="709"/>
      <c r="BC42" s="709"/>
      <c r="BD42" s="695"/>
      <c r="BE42" s="695"/>
      <c r="BF42" s="697"/>
      <c r="BG42" s="688"/>
      <c r="BH42" s="689"/>
      <c r="BI42" s="689"/>
      <c r="BJ42" s="689"/>
      <c r="BK42" s="689"/>
      <c r="BL42" s="206"/>
      <c r="BM42" s="660" t="s">
        <v>339</v>
      </c>
      <c r="BN42" s="660"/>
      <c r="BO42" s="660"/>
      <c r="BP42" s="660"/>
      <c r="BQ42" s="660"/>
      <c r="BR42" s="660"/>
      <c r="BS42" s="660"/>
      <c r="BT42" s="660"/>
      <c r="BU42" s="661"/>
      <c r="BV42" s="708">
        <v>368</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16301342</v>
      </c>
      <c r="CS42" s="657"/>
      <c r="CT42" s="657"/>
      <c r="CU42" s="657"/>
      <c r="CV42" s="657"/>
      <c r="CW42" s="657"/>
      <c r="CX42" s="657"/>
      <c r="CY42" s="658"/>
      <c r="CZ42" s="641">
        <v>16.3</v>
      </c>
      <c r="DA42" s="669"/>
      <c r="DB42" s="669"/>
      <c r="DC42" s="671"/>
      <c r="DD42" s="645">
        <v>2169937</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341</v>
      </c>
      <c r="CD43" s="633" t="s">
        <v>342</v>
      </c>
      <c r="CE43" s="634"/>
      <c r="CF43" s="634"/>
      <c r="CG43" s="634"/>
      <c r="CH43" s="634"/>
      <c r="CI43" s="634"/>
      <c r="CJ43" s="634"/>
      <c r="CK43" s="634"/>
      <c r="CL43" s="634"/>
      <c r="CM43" s="634"/>
      <c r="CN43" s="634"/>
      <c r="CO43" s="634"/>
      <c r="CP43" s="634"/>
      <c r="CQ43" s="635"/>
      <c r="CR43" s="636">
        <v>222673</v>
      </c>
      <c r="CS43" s="657"/>
      <c r="CT43" s="657"/>
      <c r="CU43" s="657"/>
      <c r="CV43" s="657"/>
      <c r="CW43" s="657"/>
      <c r="CX43" s="657"/>
      <c r="CY43" s="658"/>
      <c r="CZ43" s="641">
        <v>0.2</v>
      </c>
      <c r="DA43" s="669"/>
      <c r="DB43" s="669"/>
      <c r="DC43" s="671"/>
      <c r="DD43" s="645">
        <v>222673</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344</v>
      </c>
      <c r="CG44" s="634"/>
      <c r="CH44" s="634"/>
      <c r="CI44" s="634"/>
      <c r="CJ44" s="634"/>
      <c r="CK44" s="634"/>
      <c r="CL44" s="634"/>
      <c r="CM44" s="634"/>
      <c r="CN44" s="634"/>
      <c r="CO44" s="634"/>
      <c r="CP44" s="634"/>
      <c r="CQ44" s="635"/>
      <c r="CR44" s="636">
        <v>14827275</v>
      </c>
      <c r="CS44" s="637"/>
      <c r="CT44" s="637"/>
      <c r="CU44" s="637"/>
      <c r="CV44" s="637"/>
      <c r="CW44" s="637"/>
      <c r="CX44" s="637"/>
      <c r="CY44" s="638"/>
      <c r="CZ44" s="641">
        <v>14.8</v>
      </c>
      <c r="DA44" s="642"/>
      <c r="DB44" s="642"/>
      <c r="DC44" s="648"/>
      <c r="DD44" s="645">
        <v>1962416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346</v>
      </c>
      <c r="CG45" s="634"/>
      <c r="CH45" s="634"/>
      <c r="CI45" s="634"/>
      <c r="CJ45" s="634"/>
      <c r="CK45" s="634"/>
      <c r="CL45" s="634"/>
      <c r="CM45" s="634"/>
      <c r="CN45" s="634"/>
      <c r="CO45" s="634"/>
      <c r="CP45" s="634"/>
      <c r="CQ45" s="635"/>
      <c r="CR45" s="636">
        <v>8584889</v>
      </c>
      <c r="CS45" s="657"/>
      <c r="CT45" s="657"/>
      <c r="CU45" s="657"/>
      <c r="CV45" s="657"/>
      <c r="CW45" s="657"/>
      <c r="CX45" s="657"/>
      <c r="CY45" s="658"/>
      <c r="CZ45" s="641">
        <v>8.6</v>
      </c>
      <c r="DA45" s="669"/>
      <c r="DB45" s="669"/>
      <c r="DC45" s="671"/>
      <c r="DD45" s="645">
        <v>301118</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347</v>
      </c>
      <c r="CG46" s="634"/>
      <c r="CH46" s="634"/>
      <c r="CI46" s="634"/>
      <c r="CJ46" s="634"/>
      <c r="CK46" s="634"/>
      <c r="CL46" s="634"/>
      <c r="CM46" s="634"/>
      <c r="CN46" s="634"/>
      <c r="CO46" s="634"/>
      <c r="CP46" s="634"/>
      <c r="CQ46" s="635"/>
      <c r="CR46" s="636">
        <v>6100942</v>
      </c>
      <c r="CS46" s="637"/>
      <c r="CT46" s="637"/>
      <c r="CU46" s="637"/>
      <c r="CV46" s="637"/>
      <c r="CW46" s="637"/>
      <c r="CX46" s="637"/>
      <c r="CY46" s="638"/>
      <c r="CZ46" s="641">
        <v>6.1</v>
      </c>
      <c r="DA46" s="642"/>
      <c r="DB46" s="642"/>
      <c r="DC46" s="648"/>
      <c r="DD46" s="645">
        <v>1630322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348</v>
      </c>
      <c r="CG47" s="634"/>
      <c r="CH47" s="634"/>
      <c r="CI47" s="634"/>
      <c r="CJ47" s="634"/>
      <c r="CK47" s="634"/>
      <c r="CL47" s="634"/>
      <c r="CM47" s="634"/>
      <c r="CN47" s="634"/>
      <c r="CO47" s="634"/>
      <c r="CP47" s="634"/>
      <c r="CQ47" s="635"/>
      <c r="CR47" s="636">
        <v>1474067</v>
      </c>
      <c r="CS47" s="657"/>
      <c r="CT47" s="657"/>
      <c r="CU47" s="657"/>
      <c r="CV47" s="657"/>
      <c r="CW47" s="657"/>
      <c r="CX47" s="657"/>
      <c r="CY47" s="658"/>
      <c r="CZ47" s="641">
        <v>1.5</v>
      </c>
      <c r="DA47" s="669"/>
      <c r="DB47" s="669"/>
      <c r="DC47" s="671"/>
      <c r="DD47" s="645">
        <v>207521</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350</v>
      </c>
      <c r="CE49" s="660"/>
      <c r="CF49" s="660"/>
      <c r="CG49" s="660"/>
      <c r="CH49" s="660"/>
      <c r="CI49" s="660"/>
      <c r="CJ49" s="660"/>
      <c r="CK49" s="660"/>
      <c r="CL49" s="660"/>
      <c r="CM49" s="660"/>
      <c r="CN49" s="660"/>
      <c r="CO49" s="660"/>
      <c r="CP49" s="660"/>
      <c r="CQ49" s="661"/>
      <c r="CR49" s="708">
        <v>100223797</v>
      </c>
      <c r="CS49" s="695"/>
      <c r="CT49" s="695"/>
      <c r="CU49" s="695"/>
      <c r="CV49" s="695"/>
      <c r="CW49" s="695"/>
      <c r="CX49" s="695"/>
      <c r="CY49" s="724"/>
      <c r="CZ49" s="716">
        <v>100</v>
      </c>
      <c r="DA49" s="725"/>
      <c r="DB49" s="725"/>
      <c r="DC49" s="726"/>
      <c r="DD49" s="727">
        <v>58985644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Rfy9S0WwAPK83L0H0JzGmV6pxXPNE8ft9SCJBf/xO+m5OpAcAt9lz8zS/npM0sqCBBRU11huPEABG9SCcUczQ==" saltValue="9FiOvjygvKconsQvJmX8U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373</v>
      </c>
      <c r="C7" s="763"/>
      <c r="D7" s="763"/>
      <c r="E7" s="763"/>
      <c r="F7" s="763"/>
      <c r="G7" s="763"/>
      <c r="H7" s="763"/>
      <c r="I7" s="763"/>
      <c r="J7" s="763"/>
      <c r="K7" s="763"/>
      <c r="L7" s="763"/>
      <c r="M7" s="763"/>
      <c r="N7" s="763"/>
      <c r="O7" s="763"/>
      <c r="P7" s="764"/>
      <c r="Q7" s="765">
        <v>101615</v>
      </c>
      <c r="R7" s="766"/>
      <c r="S7" s="766"/>
      <c r="T7" s="766"/>
      <c r="U7" s="766"/>
      <c r="V7" s="766">
        <v>99796</v>
      </c>
      <c r="W7" s="766"/>
      <c r="X7" s="766"/>
      <c r="Y7" s="766"/>
      <c r="Z7" s="766"/>
      <c r="AA7" s="766">
        <v>1819</v>
      </c>
      <c r="AB7" s="766"/>
      <c r="AC7" s="766"/>
      <c r="AD7" s="766"/>
      <c r="AE7" s="767"/>
      <c r="AF7" s="768">
        <v>942</v>
      </c>
      <c r="AG7" s="769"/>
      <c r="AH7" s="769"/>
      <c r="AI7" s="769"/>
      <c r="AJ7" s="770"/>
      <c r="AK7" s="771">
        <v>3325</v>
      </c>
      <c r="AL7" s="772"/>
      <c r="AM7" s="772"/>
      <c r="AN7" s="772"/>
      <c r="AO7" s="772"/>
      <c r="AP7" s="772">
        <v>71672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556</v>
      </c>
      <c r="BT7" s="760"/>
      <c r="BU7" s="760"/>
      <c r="BV7" s="760"/>
      <c r="BW7" s="760"/>
      <c r="BX7" s="760"/>
      <c r="BY7" s="760"/>
      <c r="BZ7" s="760"/>
      <c r="CA7" s="760"/>
      <c r="CB7" s="760"/>
      <c r="CC7" s="760"/>
      <c r="CD7" s="760"/>
      <c r="CE7" s="760"/>
      <c r="CF7" s="760"/>
      <c r="CG7" s="775"/>
      <c r="CH7" s="756">
        <v>5</v>
      </c>
      <c r="CI7" s="757"/>
      <c r="CJ7" s="757"/>
      <c r="CK7" s="757"/>
      <c r="CL7" s="758"/>
      <c r="CM7" s="756">
        <v>277</v>
      </c>
      <c r="CN7" s="757"/>
      <c r="CO7" s="757"/>
      <c r="CP7" s="757"/>
      <c r="CQ7" s="758"/>
      <c r="CR7" s="756">
        <v>225</v>
      </c>
      <c r="CS7" s="757"/>
      <c r="CT7" s="757"/>
      <c r="CU7" s="757"/>
      <c r="CV7" s="758"/>
      <c r="CW7" s="756">
        <v>1</v>
      </c>
      <c r="CX7" s="757"/>
      <c r="CY7" s="757"/>
      <c r="CZ7" s="757"/>
      <c r="DA7" s="758"/>
      <c r="DB7" s="756" t="s">
        <v>549</v>
      </c>
      <c r="DC7" s="757"/>
      <c r="DD7" s="757"/>
      <c r="DE7" s="757"/>
      <c r="DF7" s="758"/>
      <c r="DG7" s="756" t="s">
        <v>549</v>
      </c>
      <c r="DH7" s="757"/>
      <c r="DI7" s="757"/>
      <c r="DJ7" s="757"/>
      <c r="DK7" s="758"/>
      <c r="DL7" s="756" t="s">
        <v>549</v>
      </c>
      <c r="DM7" s="757"/>
      <c r="DN7" s="757"/>
      <c r="DO7" s="757"/>
      <c r="DP7" s="758"/>
      <c r="DQ7" s="756" t="s">
        <v>549</v>
      </c>
      <c r="DR7" s="757"/>
      <c r="DS7" s="757"/>
      <c r="DT7" s="757"/>
      <c r="DU7" s="758"/>
      <c r="DV7" s="759"/>
      <c r="DW7" s="760"/>
      <c r="DX7" s="760"/>
      <c r="DY7" s="760"/>
      <c r="DZ7" s="761"/>
      <c r="EA7" s="216"/>
    </row>
    <row r="8" spans="1:131" s="217" customFormat="1" ht="26.25" customHeight="1" x14ac:dyDescent="0.15">
      <c r="A8" s="220">
        <v>2</v>
      </c>
      <c r="B8" s="793" t="s">
        <v>374</v>
      </c>
      <c r="C8" s="794"/>
      <c r="D8" s="794"/>
      <c r="E8" s="794"/>
      <c r="F8" s="794"/>
      <c r="G8" s="794"/>
      <c r="H8" s="794"/>
      <c r="I8" s="794"/>
      <c r="J8" s="794"/>
      <c r="K8" s="794"/>
      <c r="L8" s="794"/>
      <c r="M8" s="794"/>
      <c r="N8" s="794"/>
      <c r="O8" s="794"/>
      <c r="P8" s="795"/>
      <c r="Q8" s="796">
        <v>8</v>
      </c>
      <c r="R8" s="797"/>
      <c r="S8" s="797"/>
      <c r="T8" s="797"/>
      <c r="U8" s="797"/>
      <c r="V8" s="797">
        <v>8</v>
      </c>
      <c r="W8" s="797"/>
      <c r="X8" s="797"/>
      <c r="Y8" s="797"/>
      <c r="Z8" s="797"/>
      <c r="AA8" s="797">
        <v>0</v>
      </c>
      <c r="AB8" s="797"/>
      <c r="AC8" s="797"/>
      <c r="AD8" s="797"/>
      <c r="AE8" s="798"/>
      <c r="AF8" s="799" t="s">
        <v>122</v>
      </c>
      <c r="AG8" s="800"/>
      <c r="AH8" s="800"/>
      <c r="AI8" s="800"/>
      <c r="AJ8" s="801"/>
      <c r="AK8" s="782" t="s">
        <v>549</v>
      </c>
      <c r="AL8" s="783"/>
      <c r="AM8" s="783"/>
      <c r="AN8" s="783"/>
      <c r="AO8" s="783"/>
      <c r="AP8" s="783" t="s">
        <v>549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557</v>
      </c>
      <c r="BT8" s="787"/>
      <c r="BU8" s="787"/>
      <c r="BV8" s="787"/>
      <c r="BW8" s="787"/>
      <c r="BX8" s="787"/>
      <c r="BY8" s="787"/>
      <c r="BZ8" s="787"/>
      <c r="CA8" s="787"/>
      <c r="CB8" s="787"/>
      <c r="CC8" s="787"/>
      <c r="CD8" s="787"/>
      <c r="CE8" s="787"/>
      <c r="CF8" s="787"/>
      <c r="CG8" s="788"/>
      <c r="CH8" s="789">
        <v>-6</v>
      </c>
      <c r="CI8" s="790"/>
      <c r="CJ8" s="790"/>
      <c r="CK8" s="790"/>
      <c r="CL8" s="791"/>
      <c r="CM8" s="789">
        <v>69</v>
      </c>
      <c r="CN8" s="790"/>
      <c r="CO8" s="790"/>
      <c r="CP8" s="790"/>
      <c r="CQ8" s="791"/>
      <c r="CR8" s="789">
        <v>3</v>
      </c>
      <c r="CS8" s="790"/>
      <c r="CT8" s="790"/>
      <c r="CU8" s="790"/>
      <c r="CV8" s="791"/>
      <c r="CW8" s="789" t="s">
        <v>549</v>
      </c>
      <c r="CX8" s="790"/>
      <c r="CY8" s="790"/>
      <c r="CZ8" s="790"/>
      <c r="DA8" s="791"/>
      <c r="DB8" s="789" t="s">
        <v>549</v>
      </c>
      <c r="DC8" s="790"/>
      <c r="DD8" s="790"/>
      <c r="DE8" s="790"/>
      <c r="DF8" s="791"/>
      <c r="DG8" s="789">
        <v>543</v>
      </c>
      <c r="DH8" s="790"/>
      <c r="DI8" s="790"/>
      <c r="DJ8" s="790"/>
      <c r="DK8" s="791"/>
      <c r="DL8" s="789" t="s">
        <v>549</v>
      </c>
      <c r="DM8" s="790"/>
      <c r="DN8" s="790"/>
      <c r="DO8" s="790"/>
      <c r="DP8" s="791"/>
      <c r="DQ8" s="789">
        <v>57</v>
      </c>
      <c r="DR8" s="790"/>
      <c r="DS8" s="790"/>
      <c r="DT8" s="790"/>
      <c r="DU8" s="791"/>
      <c r="DV8" s="786"/>
      <c r="DW8" s="787"/>
      <c r="DX8" s="787"/>
      <c r="DY8" s="787"/>
      <c r="DZ8" s="792"/>
      <c r="EA8" s="216"/>
    </row>
    <row r="9" spans="1:131" s="217" customFormat="1" ht="26.25" customHeight="1" x14ac:dyDescent="0.15">
      <c r="A9" s="220">
        <v>3</v>
      </c>
      <c r="B9" s="793" t="s">
        <v>375</v>
      </c>
      <c r="C9" s="794"/>
      <c r="D9" s="794"/>
      <c r="E9" s="794"/>
      <c r="F9" s="794"/>
      <c r="G9" s="794"/>
      <c r="H9" s="794"/>
      <c r="I9" s="794"/>
      <c r="J9" s="794"/>
      <c r="K9" s="794"/>
      <c r="L9" s="794"/>
      <c r="M9" s="794"/>
      <c r="N9" s="794"/>
      <c r="O9" s="794"/>
      <c r="P9" s="795"/>
      <c r="Q9" s="796">
        <v>973</v>
      </c>
      <c r="R9" s="797"/>
      <c r="S9" s="797"/>
      <c r="T9" s="797"/>
      <c r="U9" s="797"/>
      <c r="V9" s="797">
        <v>795</v>
      </c>
      <c r="W9" s="797"/>
      <c r="X9" s="797"/>
      <c r="Y9" s="797"/>
      <c r="Z9" s="797"/>
      <c r="AA9" s="797">
        <v>178</v>
      </c>
      <c r="AB9" s="797"/>
      <c r="AC9" s="797"/>
      <c r="AD9" s="797"/>
      <c r="AE9" s="798"/>
      <c r="AF9" s="799">
        <v>1</v>
      </c>
      <c r="AG9" s="800"/>
      <c r="AH9" s="800"/>
      <c r="AI9" s="800"/>
      <c r="AJ9" s="801"/>
      <c r="AK9" s="782">
        <v>286</v>
      </c>
      <c r="AL9" s="783"/>
      <c r="AM9" s="783"/>
      <c r="AN9" s="783"/>
      <c r="AO9" s="783"/>
      <c r="AP9" s="783">
        <v>534</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558</v>
      </c>
      <c r="BT9" s="787"/>
      <c r="BU9" s="787"/>
      <c r="BV9" s="787"/>
      <c r="BW9" s="787"/>
      <c r="BX9" s="787"/>
      <c r="BY9" s="787"/>
      <c r="BZ9" s="787"/>
      <c r="CA9" s="787"/>
      <c r="CB9" s="787"/>
      <c r="CC9" s="787"/>
      <c r="CD9" s="787"/>
      <c r="CE9" s="787"/>
      <c r="CF9" s="787"/>
      <c r="CG9" s="788"/>
      <c r="CH9" s="789">
        <v>0</v>
      </c>
      <c r="CI9" s="790"/>
      <c r="CJ9" s="790"/>
      <c r="CK9" s="790"/>
      <c r="CL9" s="791"/>
      <c r="CM9" s="789">
        <v>108</v>
      </c>
      <c r="CN9" s="790"/>
      <c r="CO9" s="790"/>
      <c r="CP9" s="790"/>
      <c r="CQ9" s="791"/>
      <c r="CR9" s="789">
        <v>105</v>
      </c>
      <c r="CS9" s="790"/>
      <c r="CT9" s="790"/>
      <c r="CU9" s="790"/>
      <c r="CV9" s="791"/>
      <c r="CW9" s="789" t="s">
        <v>549</v>
      </c>
      <c r="CX9" s="790"/>
      <c r="CY9" s="790"/>
      <c r="CZ9" s="790"/>
      <c r="DA9" s="791"/>
      <c r="DB9" s="789" t="s">
        <v>549</v>
      </c>
      <c r="DC9" s="790"/>
      <c r="DD9" s="790"/>
      <c r="DE9" s="790"/>
      <c r="DF9" s="791"/>
      <c r="DG9" s="789" t="s">
        <v>549</v>
      </c>
      <c r="DH9" s="790"/>
      <c r="DI9" s="790"/>
      <c r="DJ9" s="790"/>
      <c r="DK9" s="791"/>
      <c r="DL9" s="789" t="s">
        <v>549</v>
      </c>
      <c r="DM9" s="790"/>
      <c r="DN9" s="790"/>
      <c r="DO9" s="790"/>
      <c r="DP9" s="791"/>
      <c r="DQ9" s="789" t="s">
        <v>549</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559</v>
      </c>
      <c r="BT10" s="787"/>
      <c r="BU10" s="787"/>
      <c r="BV10" s="787"/>
      <c r="BW10" s="787"/>
      <c r="BX10" s="787"/>
      <c r="BY10" s="787"/>
      <c r="BZ10" s="787"/>
      <c r="CA10" s="787"/>
      <c r="CB10" s="787"/>
      <c r="CC10" s="787"/>
      <c r="CD10" s="787"/>
      <c r="CE10" s="787"/>
      <c r="CF10" s="787"/>
      <c r="CG10" s="788"/>
      <c r="CH10" s="789">
        <v>13</v>
      </c>
      <c r="CI10" s="790"/>
      <c r="CJ10" s="790"/>
      <c r="CK10" s="790"/>
      <c r="CL10" s="791"/>
      <c r="CM10" s="789">
        <v>60</v>
      </c>
      <c r="CN10" s="790"/>
      <c r="CO10" s="790"/>
      <c r="CP10" s="790"/>
      <c r="CQ10" s="791"/>
      <c r="CR10" s="789">
        <v>11</v>
      </c>
      <c r="CS10" s="790"/>
      <c r="CT10" s="790"/>
      <c r="CU10" s="790"/>
      <c r="CV10" s="791"/>
      <c r="CW10" s="789" t="s">
        <v>549</v>
      </c>
      <c r="CX10" s="790"/>
      <c r="CY10" s="790"/>
      <c r="CZ10" s="790"/>
      <c r="DA10" s="791"/>
      <c r="DB10" s="789" t="s">
        <v>549</v>
      </c>
      <c r="DC10" s="790"/>
      <c r="DD10" s="790"/>
      <c r="DE10" s="790"/>
      <c r="DF10" s="791"/>
      <c r="DG10" s="789" t="s">
        <v>549</v>
      </c>
      <c r="DH10" s="790"/>
      <c r="DI10" s="790"/>
      <c r="DJ10" s="790"/>
      <c r="DK10" s="791"/>
      <c r="DL10" s="789" t="s">
        <v>549</v>
      </c>
      <c r="DM10" s="790"/>
      <c r="DN10" s="790"/>
      <c r="DO10" s="790"/>
      <c r="DP10" s="791"/>
      <c r="DQ10" s="789" t="s">
        <v>549</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102256</v>
      </c>
      <c r="R23" s="806"/>
      <c r="S23" s="806"/>
      <c r="T23" s="806"/>
      <c r="U23" s="806"/>
      <c r="V23" s="806">
        <v>100260</v>
      </c>
      <c r="W23" s="806"/>
      <c r="X23" s="806"/>
      <c r="Y23" s="806"/>
      <c r="Z23" s="806"/>
      <c r="AA23" s="806">
        <v>1996</v>
      </c>
      <c r="AB23" s="806"/>
      <c r="AC23" s="806"/>
      <c r="AD23" s="806"/>
      <c r="AE23" s="807"/>
      <c r="AF23" s="808">
        <v>943</v>
      </c>
      <c r="AG23" s="806"/>
      <c r="AH23" s="806"/>
      <c r="AI23" s="806"/>
      <c r="AJ23" s="809"/>
      <c r="AK23" s="810"/>
      <c r="AL23" s="811"/>
      <c r="AM23" s="811"/>
      <c r="AN23" s="811"/>
      <c r="AO23" s="811"/>
      <c r="AP23" s="806">
        <v>72206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356</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363</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15689</v>
      </c>
      <c r="R28" s="836"/>
      <c r="S28" s="836"/>
      <c r="T28" s="836"/>
      <c r="U28" s="836"/>
      <c r="V28" s="836">
        <v>15645</v>
      </c>
      <c r="W28" s="836"/>
      <c r="X28" s="836"/>
      <c r="Y28" s="836"/>
      <c r="Z28" s="836"/>
      <c r="AA28" s="836">
        <v>43</v>
      </c>
      <c r="AB28" s="836"/>
      <c r="AC28" s="836"/>
      <c r="AD28" s="836"/>
      <c r="AE28" s="837"/>
      <c r="AF28" s="838">
        <v>43</v>
      </c>
      <c r="AG28" s="836"/>
      <c r="AH28" s="836"/>
      <c r="AI28" s="836"/>
      <c r="AJ28" s="839"/>
      <c r="AK28" s="840">
        <v>1687</v>
      </c>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13370</v>
      </c>
      <c r="R29" s="797"/>
      <c r="S29" s="797"/>
      <c r="T29" s="797"/>
      <c r="U29" s="797"/>
      <c r="V29" s="797">
        <v>13150</v>
      </c>
      <c r="W29" s="797"/>
      <c r="X29" s="797"/>
      <c r="Y29" s="797"/>
      <c r="Z29" s="797"/>
      <c r="AA29" s="797">
        <v>220</v>
      </c>
      <c r="AB29" s="797"/>
      <c r="AC29" s="797"/>
      <c r="AD29" s="797"/>
      <c r="AE29" s="798"/>
      <c r="AF29" s="799">
        <v>220</v>
      </c>
      <c r="AG29" s="800"/>
      <c r="AH29" s="800"/>
      <c r="AI29" s="800"/>
      <c r="AJ29" s="801"/>
      <c r="AK29" s="847">
        <v>1924</v>
      </c>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2877</v>
      </c>
      <c r="R30" s="797"/>
      <c r="S30" s="797"/>
      <c r="T30" s="797"/>
      <c r="U30" s="797"/>
      <c r="V30" s="797">
        <v>2865</v>
      </c>
      <c r="W30" s="797"/>
      <c r="X30" s="797"/>
      <c r="Y30" s="797"/>
      <c r="Z30" s="797"/>
      <c r="AA30" s="797">
        <v>11</v>
      </c>
      <c r="AB30" s="797"/>
      <c r="AC30" s="797"/>
      <c r="AD30" s="797"/>
      <c r="AE30" s="798"/>
      <c r="AF30" s="799">
        <v>11</v>
      </c>
      <c r="AG30" s="800"/>
      <c r="AH30" s="800"/>
      <c r="AI30" s="800"/>
      <c r="AJ30" s="801"/>
      <c r="AK30" s="847">
        <v>521</v>
      </c>
      <c r="AL30" s="843"/>
      <c r="AM30" s="843"/>
      <c r="AN30" s="843"/>
      <c r="AO30" s="843"/>
      <c r="AP30" s="843" t="s">
        <v>549</v>
      </c>
      <c r="AQ30" s="843"/>
      <c r="AR30" s="843"/>
      <c r="AS30" s="843"/>
      <c r="AT30" s="843"/>
      <c r="AU30" s="843" t="s">
        <v>549</v>
      </c>
      <c r="AV30" s="843"/>
      <c r="AW30" s="843"/>
      <c r="AX30" s="843"/>
      <c r="AY30" s="843"/>
      <c r="AZ30" s="844" t="s">
        <v>549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5307</v>
      </c>
      <c r="R31" s="797"/>
      <c r="S31" s="797"/>
      <c r="T31" s="797"/>
      <c r="U31" s="797"/>
      <c r="V31" s="797">
        <v>5191</v>
      </c>
      <c r="W31" s="797"/>
      <c r="X31" s="797"/>
      <c r="Y31" s="797"/>
      <c r="Z31" s="797"/>
      <c r="AA31" s="797">
        <v>115</v>
      </c>
      <c r="AB31" s="797"/>
      <c r="AC31" s="797"/>
      <c r="AD31" s="797"/>
      <c r="AE31" s="798"/>
      <c r="AF31" s="799">
        <v>2129</v>
      </c>
      <c r="AG31" s="800"/>
      <c r="AH31" s="800"/>
      <c r="AI31" s="800"/>
      <c r="AJ31" s="801"/>
      <c r="AK31" s="847">
        <v>461</v>
      </c>
      <c r="AL31" s="843"/>
      <c r="AM31" s="843"/>
      <c r="AN31" s="843"/>
      <c r="AO31" s="843"/>
      <c r="AP31" s="843">
        <v>31721</v>
      </c>
      <c r="AQ31" s="843"/>
      <c r="AR31" s="843"/>
      <c r="AS31" s="843"/>
      <c r="AT31" s="843"/>
      <c r="AU31" s="843">
        <v>5710</v>
      </c>
      <c r="AV31" s="843"/>
      <c r="AW31" s="843"/>
      <c r="AX31" s="843"/>
      <c r="AY31" s="843"/>
      <c r="AZ31" s="844" t="s">
        <v>549</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394</v>
      </c>
      <c r="C32" s="794"/>
      <c r="D32" s="794"/>
      <c r="E32" s="794"/>
      <c r="F32" s="794"/>
      <c r="G32" s="794"/>
      <c r="H32" s="794"/>
      <c r="I32" s="794"/>
      <c r="J32" s="794"/>
      <c r="K32" s="794"/>
      <c r="L32" s="794"/>
      <c r="M32" s="794"/>
      <c r="N32" s="794"/>
      <c r="O32" s="794"/>
      <c r="P32" s="795"/>
      <c r="Q32" s="796">
        <v>13</v>
      </c>
      <c r="R32" s="797"/>
      <c r="S32" s="797"/>
      <c r="T32" s="797"/>
      <c r="U32" s="797"/>
      <c r="V32" s="797">
        <v>13</v>
      </c>
      <c r="W32" s="797"/>
      <c r="X32" s="797"/>
      <c r="Y32" s="797"/>
      <c r="Z32" s="797"/>
      <c r="AA32" s="797" t="s">
        <v>549</v>
      </c>
      <c r="AB32" s="797"/>
      <c r="AC32" s="797"/>
      <c r="AD32" s="797"/>
      <c r="AE32" s="798"/>
      <c r="AF32" s="799" t="s">
        <v>122</v>
      </c>
      <c r="AG32" s="800"/>
      <c r="AH32" s="800"/>
      <c r="AI32" s="800"/>
      <c r="AJ32" s="801"/>
      <c r="AK32" s="847">
        <v>4</v>
      </c>
      <c r="AL32" s="843"/>
      <c r="AM32" s="843"/>
      <c r="AN32" s="843"/>
      <c r="AO32" s="843"/>
      <c r="AP32" s="843">
        <v>10</v>
      </c>
      <c r="AQ32" s="843"/>
      <c r="AR32" s="843"/>
      <c r="AS32" s="843"/>
      <c r="AT32" s="843"/>
      <c r="AU32" s="843">
        <v>10</v>
      </c>
      <c r="AV32" s="843"/>
      <c r="AW32" s="843"/>
      <c r="AX32" s="843"/>
      <c r="AY32" s="843"/>
      <c r="AZ32" s="844" t="s">
        <v>549</v>
      </c>
      <c r="BA32" s="844"/>
      <c r="BB32" s="844"/>
      <c r="BC32" s="844"/>
      <c r="BD32" s="844"/>
      <c r="BE32" s="845" t="s">
        <v>395</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2404</v>
      </c>
      <c r="AG63" s="857"/>
      <c r="AH63" s="857"/>
      <c r="AI63" s="857"/>
      <c r="AJ63" s="858"/>
      <c r="AK63" s="859"/>
      <c r="AL63" s="854"/>
      <c r="AM63" s="854"/>
      <c r="AN63" s="854"/>
      <c r="AO63" s="854"/>
      <c r="AP63" s="857">
        <v>31731</v>
      </c>
      <c r="AQ63" s="857"/>
      <c r="AR63" s="857"/>
      <c r="AS63" s="857"/>
      <c r="AT63" s="857"/>
      <c r="AU63" s="857">
        <v>5720</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363</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550</v>
      </c>
      <c r="C68" s="883"/>
      <c r="D68" s="883"/>
      <c r="E68" s="883"/>
      <c r="F68" s="883"/>
      <c r="G68" s="883"/>
      <c r="H68" s="883"/>
      <c r="I68" s="883"/>
      <c r="J68" s="883"/>
      <c r="K68" s="883"/>
      <c r="L68" s="883"/>
      <c r="M68" s="883"/>
      <c r="N68" s="883"/>
      <c r="O68" s="883"/>
      <c r="P68" s="884"/>
      <c r="Q68" s="885">
        <v>4024</v>
      </c>
      <c r="R68" s="879"/>
      <c r="S68" s="879"/>
      <c r="T68" s="879"/>
      <c r="U68" s="879"/>
      <c r="V68" s="879">
        <v>4024</v>
      </c>
      <c r="W68" s="879"/>
      <c r="X68" s="879"/>
      <c r="Y68" s="879"/>
      <c r="Z68" s="879"/>
      <c r="AA68" s="879">
        <v>0</v>
      </c>
      <c r="AB68" s="879"/>
      <c r="AC68" s="879"/>
      <c r="AD68" s="879"/>
      <c r="AE68" s="879"/>
      <c r="AF68" s="879" t="s">
        <v>549</v>
      </c>
      <c r="AG68" s="879"/>
      <c r="AH68" s="879"/>
      <c r="AI68" s="879"/>
      <c r="AJ68" s="879"/>
      <c r="AK68" s="879" t="s">
        <v>549</v>
      </c>
      <c r="AL68" s="879"/>
      <c r="AM68" s="879"/>
      <c r="AN68" s="879"/>
      <c r="AO68" s="879"/>
      <c r="AP68" s="879">
        <v>16242</v>
      </c>
      <c r="AQ68" s="879"/>
      <c r="AR68" s="879"/>
      <c r="AS68" s="879"/>
      <c r="AT68" s="879"/>
      <c r="AU68" s="879">
        <v>14189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551</v>
      </c>
      <c r="C69" s="887"/>
      <c r="D69" s="887"/>
      <c r="E69" s="887"/>
      <c r="F69" s="887"/>
      <c r="G69" s="887"/>
      <c r="H69" s="887"/>
      <c r="I69" s="887"/>
      <c r="J69" s="887"/>
      <c r="K69" s="887"/>
      <c r="L69" s="887"/>
      <c r="M69" s="887"/>
      <c r="N69" s="887"/>
      <c r="O69" s="887"/>
      <c r="P69" s="888"/>
      <c r="Q69" s="889">
        <v>5013</v>
      </c>
      <c r="R69" s="843"/>
      <c r="S69" s="843"/>
      <c r="T69" s="843"/>
      <c r="U69" s="843"/>
      <c r="V69" s="843">
        <v>4979</v>
      </c>
      <c r="W69" s="843"/>
      <c r="X69" s="843"/>
      <c r="Y69" s="843"/>
      <c r="Z69" s="843"/>
      <c r="AA69" s="843">
        <v>34</v>
      </c>
      <c r="AB69" s="843"/>
      <c r="AC69" s="843"/>
      <c r="AD69" s="843"/>
      <c r="AE69" s="843"/>
      <c r="AF69" s="843">
        <v>34</v>
      </c>
      <c r="AG69" s="843"/>
      <c r="AH69" s="843"/>
      <c r="AI69" s="843"/>
      <c r="AJ69" s="843"/>
      <c r="AK69" s="843" t="s">
        <v>549</v>
      </c>
      <c r="AL69" s="843"/>
      <c r="AM69" s="843"/>
      <c r="AN69" s="843"/>
      <c r="AO69" s="843"/>
      <c r="AP69" s="843" t="s">
        <v>549</v>
      </c>
      <c r="AQ69" s="843"/>
      <c r="AR69" s="843"/>
      <c r="AS69" s="843"/>
      <c r="AT69" s="843"/>
      <c r="AU69" s="843" t="s">
        <v>549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552</v>
      </c>
      <c r="C70" s="887"/>
      <c r="D70" s="887"/>
      <c r="E70" s="887"/>
      <c r="F70" s="887"/>
      <c r="G70" s="887"/>
      <c r="H70" s="887"/>
      <c r="I70" s="887"/>
      <c r="J70" s="887"/>
      <c r="K70" s="887"/>
      <c r="L70" s="887"/>
      <c r="M70" s="887"/>
      <c r="N70" s="887"/>
      <c r="O70" s="887"/>
      <c r="P70" s="888"/>
      <c r="Q70" s="889">
        <v>1693</v>
      </c>
      <c r="R70" s="843"/>
      <c r="S70" s="843"/>
      <c r="T70" s="843"/>
      <c r="U70" s="843"/>
      <c r="V70" s="843">
        <v>1693</v>
      </c>
      <c r="W70" s="843"/>
      <c r="X70" s="843"/>
      <c r="Y70" s="843"/>
      <c r="Z70" s="843"/>
      <c r="AA70" s="843">
        <v>0</v>
      </c>
      <c r="AB70" s="843"/>
      <c r="AC70" s="843"/>
      <c r="AD70" s="843"/>
      <c r="AE70" s="843"/>
      <c r="AF70" s="843">
        <v>0</v>
      </c>
      <c r="AG70" s="843"/>
      <c r="AH70" s="843"/>
      <c r="AI70" s="843"/>
      <c r="AJ70" s="843"/>
      <c r="AK70" s="843">
        <v>130</v>
      </c>
      <c r="AL70" s="843"/>
      <c r="AM70" s="843"/>
      <c r="AN70" s="843"/>
      <c r="AO70" s="843"/>
      <c r="AP70" s="843" t="s">
        <v>549</v>
      </c>
      <c r="AQ70" s="843"/>
      <c r="AR70" s="843"/>
      <c r="AS70" s="843"/>
      <c r="AT70" s="843"/>
      <c r="AU70" s="843" t="s">
        <v>549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553</v>
      </c>
      <c r="C71" s="887"/>
      <c r="D71" s="887"/>
      <c r="E71" s="887"/>
      <c r="F71" s="887"/>
      <c r="G71" s="887"/>
      <c r="H71" s="887"/>
      <c r="I71" s="887"/>
      <c r="J71" s="887"/>
      <c r="K71" s="887"/>
      <c r="L71" s="887"/>
      <c r="M71" s="887"/>
      <c r="N71" s="887"/>
      <c r="O71" s="887"/>
      <c r="P71" s="888"/>
      <c r="Q71" s="889">
        <v>475317</v>
      </c>
      <c r="R71" s="843"/>
      <c r="S71" s="843"/>
      <c r="T71" s="843"/>
      <c r="U71" s="843"/>
      <c r="V71" s="843">
        <v>471522</v>
      </c>
      <c r="W71" s="843"/>
      <c r="X71" s="843"/>
      <c r="Y71" s="843"/>
      <c r="Z71" s="843"/>
      <c r="AA71" s="843">
        <v>3795</v>
      </c>
      <c r="AB71" s="843"/>
      <c r="AC71" s="843"/>
      <c r="AD71" s="843"/>
      <c r="AE71" s="843"/>
      <c r="AF71" s="843">
        <v>3795</v>
      </c>
      <c r="AG71" s="843"/>
      <c r="AH71" s="843"/>
      <c r="AI71" s="843"/>
      <c r="AJ71" s="843"/>
      <c r="AK71" s="843">
        <v>1144</v>
      </c>
      <c r="AL71" s="843"/>
      <c r="AM71" s="843"/>
      <c r="AN71" s="843"/>
      <c r="AO71" s="843"/>
      <c r="AP71" s="843" t="s">
        <v>549</v>
      </c>
      <c r="AQ71" s="843"/>
      <c r="AR71" s="843"/>
      <c r="AS71" s="843"/>
      <c r="AT71" s="843"/>
      <c r="AU71" s="843" t="s">
        <v>549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560</v>
      </c>
      <c r="C72" s="887"/>
      <c r="D72" s="887"/>
      <c r="E72" s="887"/>
      <c r="F72" s="887"/>
      <c r="G72" s="887"/>
      <c r="H72" s="887"/>
      <c r="I72" s="887"/>
      <c r="J72" s="887"/>
      <c r="K72" s="887"/>
      <c r="L72" s="887"/>
      <c r="M72" s="887"/>
      <c r="N72" s="887"/>
      <c r="O72" s="887"/>
      <c r="P72" s="888"/>
      <c r="Q72" s="889">
        <v>28484</v>
      </c>
      <c r="R72" s="843"/>
      <c r="S72" s="843"/>
      <c r="T72" s="843"/>
      <c r="U72" s="843"/>
      <c r="V72" s="843">
        <v>26108</v>
      </c>
      <c r="W72" s="843"/>
      <c r="X72" s="843"/>
      <c r="Y72" s="843"/>
      <c r="Z72" s="843"/>
      <c r="AA72" s="843">
        <v>2376</v>
      </c>
      <c r="AB72" s="843"/>
      <c r="AC72" s="843"/>
      <c r="AD72" s="843"/>
      <c r="AE72" s="843"/>
      <c r="AF72" s="843">
        <v>33444</v>
      </c>
      <c r="AG72" s="843"/>
      <c r="AH72" s="843"/>
      <c r="AI72" s="843"/>
      <c r="AJ72" s="843"/>
      <c r="AK72" s="843" t="s">
        <v>549</v>
      </c>
      <c r="AL72" s="843"/>
      <c r="AM72" s="843"/>
      <c r="AN72" s="843"/>
      <c r="AO72" s="843"/>
      <c r="AP72" s="843">
        <v>52772</v>
      </c>
      <c r="AQ72" s="843"/>
      <c r="AR72" s="843"/>
      <c r="AS72" s="843"/>
      <c r="AT72" s="843"/>
      <c r="AU72" s="843">
        <v>167</v>
      </c>
      <c r="AV72" s="843"/>
      <c r="AW72" s="843"/>
      <c r="AX72" s="843"/>
      <c r="AY72" s="843"/>
      <c r="AZ72" s="845" t="s">
        <v>555</v>
      </c>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554</v>
      </c>
      <c r="C73" s="887"/>
      <c r="D73" s="887"/>
      <c r="E73" s="887"/>
      <c r="F73" s="887"/>
      <c r="G73" s="887"/>
      <c r="H73" s="887"/>
      <c r="I73" s="887"/>
      <c r="J73" s="887"/>
      <c r="K73" s="887"/>
      <c r="L73" s="887"/>
      <c r="M73" s="887"/>
      <c r="N73" s="887"/>
      <c r="O73" s="887"/>
      <c r="P73" s="888"/>
      <c r="Q73" s="889">
        <v>2686</v>
      </c>
      <c r="R73" s="843"/>
      <c r="S73" s="843"/>
      <c r="T73" s="843"/>
      <c r="U73" s="843"/>
      <c r="V73" s="843">
        <v>2395</v>
      </c>
      <c r="W73" s="843"/>
      <c r="X73" s="843"/>
      <c r="Y73" s="843"/>
      <c r="Z73" s="843"/>
      <c r="AA73" s="843">
        <v>291</v>
      </c>
      <c r="AB73" s="843"/>
      <c r="AC73" s="843"/>
      <c r="AD73" s="843"/>
      <c r="AE73" s="843"/>
      <c r="AF73" s="843">
        <v>3807</v>
      </c>
      <c r="AG73" s="843"/>
      <c r="AH73" s="843"/>
      <c r="AI73" s="843"/>
      <c r="AJ73" s="843"/>
      <c r="AK73" s="843" t="s">
        <v>549</v>
      </c>
      <c r="AL73" s="843"/>
      <c r="AM73" s="843"/>
      <c r="AN73" s="843"/>
      <c r="AO73" s="843"/>
      <c r="AP73" s="843">
        <v>10260</v>
      </c>
      <c r="AQ73" s="843"/>
      <c r="AR73" s="843"/>
      <c r="AS73" s="843"/>
      <c r="AT73" s="843"/>
      <c r="AU73" s="843" t="s">
        <v>549</v>
      </c>
      <c r="AV73" s="843"/>
      <c r="AW73" s="843"/>
      <c r="AX73" s="843"/>
      <c r="AY73" s="843"/>
      <c r="AZ73" s="845" t="s">
        <v>555</v>
      </c>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41080</v>
      </c>
      <c r="AG88" s="857"/>
      <c r="AH88" s="857"/>
      <c r="AI88" s="857"/>
      <c r="AJ88" s="857"/>
      <c r="AK88" s="854"/>
      <c r="AL88" s="854"/>
      <c r="AM88" s="854"/>
      <c r="AN88" s="854"/>
      <c r="AO88" s="854"/>
      <c r="AP88" s="857">
        <v>79274</v>
      </c>
      <c r="AQ88" s="857"/>
      <c r="AR88" s="857"/>
      <c r="AS88" s="857"/>
      <c r="AT88" s="857"/>
      <c r="AU88" s="857">
        <v>14356</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344</v>
      </c>
      <c r="CS102" s="865"/>
      <c r="CT102" s="865"/>
      <c r="CU102" s="865"/>
      <c r="CV102" s="904"/>
      <c r="CW102" s="903">
        <v>1</v>
      </c>
      <c r="CX102" s="865"/>
      <c r="CY102" s="865"/>
      <c r="CZ102" s="865"/>
      <c r="DA102" s="904"/>
      <c r="DB102" s="903"/>
      <c r="DC102" s="865"/>
      <c r="DD102" s="865"/>
      <c r="DE102" s="865"/>
      <c r="DF102" s="904"/>
      <c r="DG102" s="903">
        <v>543</v>
      </c>
      <c r="DH102" s="865"/>
      <c r="DI102" s="865"/>
      <c r="DJ102" s="865"/>
      <c r="DK102" s="904"/>
      <c r="DL102" s="903"/>
      <c r="DM102" s="865"/>
      <c r="DN102" s="865"/>
      <c r="DO102" s="865"/>
      <c r="DP102" s="904"/>
      <c r="DQ102" s="903">
        <v>57</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15">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9200560</v>
      </c>
      <c r="AB110" s="913"/>
      <c r="AC110" s="913"/>
      <c r="AD110" s="913"/>
      <c r="AE110" s="914"/>
      <c r="AF110" s="915">
        <v>9033224</v>
      </c>
      <c r="AG110" s="913"/>
      <c r="AH110" s="913"/>
      <c r="AI110" s="913"/>
      <c r="AJ110" s="914"/>
      <c r="AK110" s="915">
        <v>8913720</v>
      </c>
      <c r="AL110" s="913"/>
      <c r="AM110" s="913"/>
      <c r="AN110" s="913"/>
      <c r="AO110" s="914"/>
      <c r="AP110" s="916">
        <v>20.9</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74679888</v>
      </c>
      <c r="BR110" s="944"/>
      <c r="BS110" s="944"/>
      <c r="BT110" s="944"/>
      <c r="BU110" s="944"/>
      <c r="BV110" s="944">
        <v>72530199</v>
      </c>
      <c r="BW110" s="944"/>
      <c r="BX110" s="944"/>
      <c r="BY110" s="944"/>
      <c r="BZ110" s="944"/>
      <c r="CA110" s="944">
        <v>72206478</v>
      </c>
      <c r="CB110" s="944"/>
      <c r="CC110" s="944"/>
      <c r="CD110" s="944"/>
      <c r="CE110" s="944"/>
      <c r="CF110" s="957">
        <v>169.3</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815793</v>
      </c>
      <c r="DH110" s="944"/>
      <c r="DI110" s="944"/>
      <c r="DJ110" s="944"/>
      <c r="DK110" s="944"/>
      <c r="DL110" s="944">
        <v>712462</v>
      </c>
      <c r="DM110" s="944"/>
      <c r="DN110" s="944"/>
      <c r="DO110" s="944"/>
      <c r="DP110" s="944"/>
      <c r="DQ110" s="944">
        <v>570470</v>
      </c>
      <c r="DR110" s="944"/>
      <c r="DS110" s="944"/>
      <c r="DT110" s="944"/>
      <c r="DU110" s="944"/>
      <c r="DV110" s="945">
        <v>1.3</v>
      </c>
      <c r="DW110" s="945"/>
      <c r="DX110" s="945"/>
      <c r="DY110" s="945"/>
      <c r="DZ110" s="946"/>
    </row>
    <row r="111" spans="1:131" s="212" customFormat="1" ht="26.25" customHeight="1" x14ac:dyDescent="0.15">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1305071</v>
      </c>
      <c r="BR111" s="939"/>
      <c r="BS111" s="939"/>
      <c r="BT111" s="939"/>
      <c r="BU111" s="939"/>
      <c r="BV111" s="939">
        <v>1188523</v>
      </c>
      <c r="BW111" s="939"/>
      <c r="BX111" s="939"/>
      <c r="BY111" s="939"/>
      <c r="BZ111" s="939"/>
      <c r="CA111" s="939">
        <v>1059716</v>
      </c>
      <c r="CB111" s="939"/>
      <c r="CC111" s="939"/>
      <c r="CD111" s="939"/>
      <c r="CE111" s="939"/>
      <c r="CF111" s="933">
        <v>2.5</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6001671</v>
      </c>
      <c r="BR112" s="939"/>
      <c r="BS112" s="939"/>
      <c r="BT112" s="939"/>
      <c r="BU112" s="939"/>
      <c r="BV112" s="939">
        <v>5329299</v>
      </c>
      <c r="BW112" s="939"/>
      <c r="BX112" s="939"/>
      <c r="BY112" s="939"/>
      <c r="BZ112" s="939"/>
      <c r="CA112" s="939">
        <v>5719946</v>
      </c>
      <c r="CB112" s="939"/>
      <c r="CC112" s="939"/>
      <c r="CD112" s="939"/>
      <c r="CE112" s="939"/>
      <c r="CF112" s="933">
        <v>13.4</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447899</v>
      </c>
      <c r="AB113" s="951"/>
      <c r="AC113" s="951"/>
      <c r="AD113" s="951"/>
      <c r="AE113" s="952"/>
      <c r="AF113" s="953">
        <v>372941</v>
      </c>
      <c r="AG113" s="951"/>
      <c r="AH113" s="951"/>
      <c r="AI113" s="951"/>
      <c r="AJ113" s="952"/>
      <c r="AK113" s="953">
        <v>393081</v>
      </c>
      <c r="AL113" s="951"/>
      <c r="AM113" s="951"/>
      <c r="AN113" s="951"/>
      <c r="AO113" s="952"/>
      <c r="AP113" s="954">
        <v>0.9</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14131829</v>
      </c>
      <c r="BR113" s="939"/>
      <c r="BS113" s="939"/>
      <c r="BT113" s="939"/>
      <c r="BU113" s="939"/>
      <c r="BV113" s="939">
        <v>14364038</v>
      </c>
      <c r="BW113" s="939"/>
      <c r="BX113" s="939"/>
      <c r="BY113" s="939"/>
      <c r="BZ113" s="939"/>
      <c r="CA113" s="939">
        <v>14355990</v>
      </c>
      <c r="CB113" s="939"/>
      <c r="CC113" s="939"/>
      <c r="CD113" s="939"/>
      <c r="CE113" s="939"/>
      <c r="CF113" s="933">
        <v>33.700000000000003</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130343</v>
      </c>
      <c r="AB114" s="972"/>
      <c r="AC114" s="972"/>
      <c r="AD114" s="972"/>
      <c r="AE114" s="973"/>
      <c r="AF114" s="974">
        <v>290062</v>
      </c>
      <c r="AG114" s="972"/>
      <c r="AH114" s="972"/>
      <c r="AI114" s="972"/>
      <c r="AJ114" s="973"/>
      <c r="AK114" s="974">
        <v>570742</v>
      </c>
      <c r="AL114" s="972"/>
      <c r="AM114" s="972"/>
      <c r="AN114" s="972"/>
      <c r="AO114" s="973"/>
      <c r="AP114" s="975">
        <v>1.3</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9112352</v>
      </c>
      <c r="BR114" s="939"/>
      <c r="BS114" s="939"/>
      <c r="BT114" s="939"/>
      <c r="BU114" s="939"/>
      <c r="BV114" s="939">
        <v>9452995</v>
      </c>
      <c r="BW114" s="939"/>
      <c r="BX114" s="939"/>
      <c r="BY114" s="939"/>
      <c r="BZ114" s="939"/>
      <c r="CA114" s="939">
        <v>9615340</v>
      </c>
      <c r="CB114" s="939"/>
      <c r="CC114" s="939"/>
      <c r="CD114" s="939"/>
      <c r="CE114" s="939"/>
      <c r="CF114" s="933">
        <v>22.5</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72304</v>
      </c>
      <c r="AB115" s="951"/>
      <c r="AC115" s="951"/>
      <c r="AD115" s="951"/>
      <c r="AE115" s="952"/>
      <c r="AF115" s="953">
        <v>72021</v>
      </c>
      <c r="AG115" s="951"/>
      <c r="AH115" s="951"/>
      <c r="AI115" s="951"/>
      <c r="AJ115" s="952"/>
      <c r="AK115" s="953">
        <v>71759</v>
      </c>
      <c r="AL115" s="951"/>
      <c r="AM115" s="951"/>
      <c r="AN115" s="951"/>
      <c r="AO115" s="952"/>
      <c r="AP115" s="954">
        <v>0.2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v>63279</v>
      </c>
      <c r="BR115" s="939"/>
      <c r="BS115" s="939"/>
      <c r="BT115" s="939"/>
      <c r="BU115" s="939"/>
      <c r="BV115" s="939" t="s">
        <v>122</v>
      </c>
      <c r="BW115" s="939"/>
      <c r="BX115" s="939"/>
      <c r="BY115" s="939"/>
      <c r="BZ115" s="939"/>
      <c r="CA115" s="939">
        <v>57004</v>
      </c>
      <c r="CB115" s="939"/>
      <c r="CC115" s="939"/>
      <c r="CD115" s="939"/>
      <c r="CE115" s="939"/>
      <c r="CF115" s="933">
        <v>0.1</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488189</v>
      </c>
      <c r="DH115" s="972"/>
      <c r="DI115" s="972"/>
      <c r="DJ115" s="972"/>
      <c r="DK115" s="973"/>
      <c r="DL115" s="974">
        <v>475623</v>
      </c>
      <c r="DM115" s="972"/>
      <c r="DN115" s="972"/>
      <c r="DO115" s="972"/>
      <c r="DP115" s="973"/>
      <c r="DQ115" s="974">
        <v>489204</v>
      </c>
      <c r="DR115" s="972"/>
      <c r="DS115" s="972"/>
      <c r="DT115" s="972"/>
      <c r="DU115" s="973"/>
      <c r="DV115" s="975">
        <v>1.1000000000000001</v>
      </c>
      <c r="DW115" s="976"/>
      <c r="DX115" s="976"/>
      <c r="DY115" s="976"/>
      <c r="DZ115" s="977"/>
    </row>
    <row r="116" spans="1:130" s="212" customFormat="1" ht="26.25" customHeight="1" x14ac:dyDescent="0.15">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9851106</v>
      </c>
      <c r="AB117" s="992"/>
      <c r="AC117" s="992"/>
      <c r="AD117" s="992"/>
      <c r="AE117" s="993"/>
      <c r="AF117" s="994">
        <v>9768248</v>
      </c>
      <c r="AG117" s="992"/>
      <c r="AH117" s="992"/>
      <c r="AI117" s="992"/>
      <c r="AJ117" s="993"/>
      <c r="AK117" s="994">
        <v>9949302</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71131</v>
      </c>
      <c r="AB119" s="913"/>
      <c r="AC119" s="913"/>
      <c r="AD119" s="913"/>
      <c r="AE119" s="914"/>
      <c r="AF119" s="915">
        <v>71204</v>
      </c>
      <c r="AG119" s="913"/>
      <c r="AH119" s="913"/>
      <c r="AI119" s="913"/>
      <c r="AJ119" s="914"/>
      <c r="AK119" s="915">
        <v>71277</v>
      </c>
      <c r="AL119" s="913"/>
      <c r="AM119" s="913"/>
      <c r="AN119" s="913"/>
      <c r="AO119" s="914"/>
      <c r="AP119" s="916">
        <v>0.2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105294090</v>
      </c>
      <c r="BR119" s="1013"/>
      <c r="BS119" s="1013"/>
      <c r="BT119" s="1013"/>
      <c r="BU119" s="1013"/>
      <c r="BV119" s="1013">
        <v>102865054</v>
      </c>
      <c r="BW119" s="1013"/>
      <c r="BX119" s="1013"/>
      <c r="BY119" s="1013"/>
      <c r="BZ119" s="1013"/>
      <c r="CA119" s="1013">
        <v>103014474</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1089</v>
      </c>
      <c r="DH119" s="999"/>
      <c r="DI119" s="999"/>
      <c r="DJ119" s="999"/>
      <c r="DK119" s="1000"/>
      <c r="DL119" s="998">
        <v>438</v>
      </c>
      <c r="DM119" s="999"/>
      <c r="DN119" s="999"/>
      <c r="DO119" s="999"/>
      <c r="DP119" s="1000"/>
      <c r="DQ119" s="998">
        <v>42</v>
      </c>
      <c r="DR119" s="999"/>
      <c r="DS119" s="999"/>
      <c r="DT119" s="999"/>
      <c r="DU119" s="1000"/>
      <c r="DV119" s="1001">
        <v>0</v>
      </c>
      <c r="DW119" s="1002"/>
      <c r="DX119" s="1002"/>
      <c r="DY119" s="1002"/>
      <c r="DZ119" s="1003"/>
    </row>
    <row r="120" spans="1:130" s="212" customFormat="1" ht="26.25" customHeight="1" x14ac:dyDescent="0.15">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36995454</v>
      </c>
      <c r="BR120" s="944"/>
      <c r="BS120" s="944"/>
      <c r="BT120" s="944"/>
      <c r="BU120" s="944"/>
      <c r="BV120" s="944">
        <v>34900114</v>
      </c>
      <c r="BW120" s="944"/>
      <c r="BX120" s="944"/>
      <c r="BY120" s="944"/>
      <c r="BZ120" s="944"/>
      <c r="CA120" s="944">
        <v>36827537</v>
      </c>
      <c r="CB120" s="944"/>
      <c r="CC120" s="944"/>
      <c r="CD120" s="944"/>
      <c r="CE120" s="944"/>
      <c r="CF120" s="957">
        <v>86.3</v>
      </c>
      <c r="CG120" s="958"/>
      <c r="CH120" s="958"/>
      <c r="CI120" s="958"/>
      <c r="CJ120" s="958"/>
      <c r="CK120" s="1019" t="s">
        <v>446</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5388315</v>
      </c>
      <c r="DH120" s="944"/>
      <c r="DI120" s="944"/>
      <c r="DJ120" s="944"/>
      <c r="DK120" s="944"/>
      <c r="DL120" s="944">
        <v>5317456</v>
      </c>
      <c r="DM120" s="944"/>
      <c r="DN120" s="944"/>
      <c r="DO120" s="944"/>
      <c r="DP120" s="944"/>
      <c r="DQ120" s="944">
        <v>5709761</v>
      </c>
      <c r="DR120" s="944"/>
      <c r="DS120" s="944"/>
      <c r="DT120" s="944"/>
      <c r="DU120" s="944"/>
      <c r="DV120" s="945">
        <v>13.4</v>
      </c>
      <c r="DW120" s="945"/>
      <c r="DX120" s="945"/>
      <c r="DY120" s="945"/>
      <c r="DZ120" s="946"/>
    </row>
    <row r="121" spans="1:130" s="212" customFormat="1" ht="26.25" customHeight="1" x14ac:dyDescent="0.15">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9508254</v>
      </c>
      <c r="BR121" s="939"/>
      <c r="BS121" s="939"/>
      <c r="BT121" s="939"/>
      <c r="BU121" s="939"/>
      <c r="BV121" s="939">
        <v>9571752</v>
      </c>
      <c r="BW121" s="939"/>
      <c r="BX121" s="939"/>
      <c r="BY121" s="939"/>
      <c r="BZ121" s="939"/>
      <c r="CA121" s="939">
        <v>10620382</v>
      </c>
      <c r="CB121" s="939"/>
      <c r="CC121" s="939"/>
      <c r="CD121" s="939"/>
      <c r="CE121" s="939"/>
      <c r="CF121" s="933">
        <v>24.9</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13470</v>
      </c>
      <c r="DH121" s="939"/>
      <c r="DI121" s="939"/>
      <c r="DJ121" s="939"/>
      <c r="DK121" s="939"/>
      <c r="DL121" s="939">
        <v>11843</v>
      </c>
      <c r="DM121" s="939"/>
      <c r="DN121" s="939"/>
      <c r="DO121" s="939"/>
      <c r="DP121" s="939"/>
      <c r="DQ121" s="939">
        <v>10185</v>
      </c>
      <c r="DR121" s="939"/>
      <c r="DS121" s="939"/>
      <c r="DT121" s="939"/>
      <c r="DU121" s="939"/>
      <c r="DV121" s="940">
        <v>0</v>
      </c>
      <c r="DW121" s="940"/>
      <c r="DX121" s="940"/>
      <c r="DY121" s="940"/>
      <c r="DZ121" s="941"/>
    </row>
    <row r="122" spans="1:130" s="212" customFormat="1" ht="26.25" customHeight="1" x14ac:dyDescent="0.15">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77391810</v>
      </c>
      <c r="BR122" s="1013"/>
      <c r="BS122" s="1013"/>
      <c r="BT122" s="1013"/>
      <c r="BU122" s="1013"/>
      <c r="BV122" s="1013">
        <v>74638040</v>
      </c>
      <c r="BW122" s="1013"/>
      <c r="BX122" s="1013"/>
      <c r="BY122" s="1013"/>
      <c r="BZ122" s="1013"/>
      <c r="CA122" s="1013">
        <v>72070628</v>
      </c>
      <c r="CB122" s="1013"/>
      <c r="CC122" s="1013"/>
      <c r="CD122" s="1013"/>
      <c r="CE122" s="1013"/>
      <c r="CF122" s="1030">
        <v>169</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15">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123895518</v>
      </c>
      <c r="BR123" s="1077"/>
      <c r="BS123" s="1077"/>
      <c r="BT123" s="1077"/>
      <c r="BU123" s="1077"/>
      <c r="BV123" s="1077">
        <v>119109906</v>
      </c>
      <c r="BW123" s="1077"/>
      <c r="BX123" s="1077"/>
      <c r="BY123" s="1077"/>
      <c r="BZ123" s="1077"/>
      <c r="CA123" s="1077">
        <v>119518547</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599886</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961</v>
      </c>
      <c r="AB126" s="972"/>
      <c r="AC126" s="972"/>
      <c r="AD126" s="972"/>
      <c r="AE126" s="973"/>
      <c r="AF126" s="974">
        <v>670</v>
      </c>
      <c r="AG126" s="972"/>
      <c r="AH126" s="972"/>
      <c r="AI126" s="972"/>
      <c r="AJ126" s="973"/>
      <c r="AK126" s="974">
        <v>397</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v>63279</v>
      </c>
      <c r="DH126" s="939"/>
      <c r="DI126" s="939"/>
      <c r="DJ126" s="939"/>
      <c r="DK126" s="939"/>
      <c r="DL126" s="939" t="s">
        <v>122</v>
      </c>
      <c r="DM126" s="939"/>
      <c r="DN126" s="939"/>
      <c r="DO126" s="939"/>
      <c r="DP126" s="939"/>
      <c r="DQ126" s="939">
        <v>57004</v>
      </c>
      <c r="DR126" s="939"/>
      <c r="DS126" s="939"/>
      <c r="DT126" s="939"/>
      <c r="DU126" s="939"/>
      <c r="DV126" s="940">
        <v>0.1</v>
      </c>
      <c r="DW126" s="940"/>
      <c r="DX126" s="940"/>
      <c r="DY126" s="940"/>
      <c r="DZ126" s="941"/>
    </row>
    <row r="127" spans="1:130" s="212" customFormat="1" ht="26.25" customHeight="1" x14ac:dyDescent="0.15">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212</v>
      </c>
      <c r="AB127" s="972"/>
      <c r="AC127" s="972"/>
      <c r="AD127" s="972"/>
      <c r="AE127" s="973"/>
      <c r="AF127" s="974">
        <v>147</v>
      </c>
      <c r="AG127" s="972"/>
      <c r="AH127" s="972"/>
      <c r="AI127" s="972"/>
      <c r="AJ127" s="973"/>
      <c r="AK127" s="974">
        <v>85</v>
      </c>
      <c r="AL127" s="972"/>
      <c r="AM127" s="972"/>
      <c r="AN127" s="972"/>
      <c r="AO127" s="973"/>
      <c r="AP127" s="975">
        <v>0</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996147</v>
      </c>
      <c r="AB128" s="1059"/>
      <c r="AC128" s="1059"/>
      <c r="AD128" s="1059"/>
      <c r="AE128" s="1060"/>
      <c r="AF128" s="1061">
        <v>992711</v>
      </c>
      <c r="AG128" s="1059"/>
      <c r="AH128" s="1059"/>
      <c r="AI128" s="1059"/>
      <c r="AJ128" s="1060"/>
      <c r="AK128" s="1061">
        <v>980815</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46961246</v>
      </c>
      <c r="AB129" s="972"/>
      <c r="AC129" s="972"/>
      <c r="AD129" s="972"/>
      <c r="AE129" s="973"/>
      <c r="AF129" s="974">
        <v>48333123</v>
      </c>
      <c r="AG129" s="972"/>
      <c r="AH129" s="972"/>
      <c r="AI129" s="972"/>
      <c r="AJ129" s="973"/>
      <c r="AK129" s="974">
        <v>50148316</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7610991</v>
      </c>
      <c r="AB130" s="972"/>
      <c r="AC130" s="972"/>
      <c r="AD130" s="972"/>
      <c r="AE130" s="973"/>
      <c r="AF130" s="974">
        <v>7343329</v>
      </c>
      <c r="AG130" s="972"/>
      <c r="AH130" s="972"/>
      <c r="AI130" s="972"/>
      <c r="AJ130" s="973"/>
      <c r="AK130" s="974">
        <v>7498498</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3.3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39350255</v>
      </c>
      <c r="AB131" s="999"/>
      <c r="AC131" s="999"/>
      <c r="AD131" s="999"/>
      <c r="AE131" s="1000"/>
      <c r="AF131" s="998">
        <v>40989794</v>
      </c>
      <c r="AG131" s="999"/>
      <c r="AH131" s="999"/>
      <c r="AI131" s="999"/>
      <c r="AJ131" s="1000"/>
      <c r="AK131" s="998">
        <v>42649818</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3.1612704919999999</v>
      </c>
      <c r="AB132" s="1110"/>
      <c r="AC132" s="1110"/>
      <c r="AD132" s="1110"/>
      <c r="AE132" s="1111"/>
      <c r="AF132" s="1112">
        <v>3.494060009</v>
      </c>
      <c r="AG132" s="1110"/>
      <c r="AH132" s="1110"/>
      <c r="AI132" s="1110"/>
      <c r="AJ132" s="1111"/>
      <c r="AK132" s="1112">
        <v>3.4466477680000001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2.2999999999999998</v>
      </c>
      <c r="AB133" s="1093"/>
      <c r="AC133" s="1093"/>
      <c r="AD133" s="1093"/>
      <c r="AE133" s="1094"/>
      <c r="AF133" s="1092">
        <v>2.9</v>
      </c>
      <c r="AG133" s="1093"/>
      <c r="AH133" s="1093"/>
      <c r="AI133" s="1093"/>
      <c r="AJ133" s="1094"/>
      <c r="AK133" s="1092">
        <v>3.3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c50q+B9JJUM6ru1mAiZD7TItPMPfWMKdcoc0EU2jEYfbvNNmcFSYkKTgJA5HEDTpHZgejV6RMoMnbCHzYdHww==" saltValue="aWfNMgScu+fHNrfYCHakU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3K7yvigSgMDFswjQcOZSVXmSsluh5rr8AVDJe6WmhjluegbUfD6OrpSaVlU6RizJxXthcvuyNkrsqfVW+/Pg==" saltValue="Uo9PwxU6ehUBdjBdxZ/0R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ga/TZHyCzp7k3dv5dqHOJxrku2FFhuw0DBP0b+DvBOogfa/1CvQXIlwidF3mgd5EI9zaL23aYm73SHGvl9A+g==" saltValue="oGdYGTosvZ+Ve4PIvWcQq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27" t="s">
        <v>479</v>
      </c>
      <c r="AP7" s="253"/>
      <c r="AQ7" s="254" t="s">
        <v>480</v>
      </c>
      <c r="AR7" s="255"/>
    </row>
    <row r="8" spans="1:46" x14ac:dyDescent="0.15">
      <c r="A8" s="247"/>
      <c r="AK8" s="256"/>
      <c r="AL8" s="257"/>
      <c r="AM8" s="257"/>
      <c r="AN8" s="258"/>
      <c r="AO8" s="1128"/>
      <c r="AP8" s="259" t="s">
        <v>481</v>
      </c>
      <c r="AQ8" s="260" t="s">
        <v>482</v>
      </c>
      <c r="AR8" s="261" t="s">
        <v>483</v>
      </c>
    </row>
    <row r="9" spans="1:46" x14ac:dyDescent="0.15">
      <c r="A9" s="247"/>
      <c r="AK9" s="1129" t="s">
        <v>484</v>
      </c>
      <c r="AL9" s="1130"/>
      <c r="AM9" s="1130"/>
      <c r="AN9" s="1131"/>
      <c r="AO9" s="262">
        <v>17023132</v>
      </c>
      <c r="AP9" s="262">
        <v>89168</v>
      </c>
      <c r="AQ9" s="263">
        <v>77644</v>
      </c>
      <c r="AR9" s="264">
        <v>14.8</v>
      </c>
    </row>
    <row r="10" spans="1:46" ht="13.5" customHeight="1" x14ac:dyDescent="0.15">
      <c r="A10" s="247"/>
      <c r="AK10" s="1129" t="s">
        <v>485</v>
      </c>
      <c r="AL10" s="1130"/>
      <c r="AM10" s="1130"/>
      <c r="AN10" s="1131"/>
      <c r="AO10" s="265">
        <v>85580</v>
      </c>
      <c r="AP10" s="265">
        <v>448</v>
      </c>
      <c r="AQ10" s="266">
        <v>3127</v>
      </c>
      <c r="AR10" s="267">
        <v>-85.7</v>
      </c>
    </row>
    <row r="11" spans="1:46" ht="13.5" customHeight="1" x14ac:dyDescent="0.15">
      <c r="A11" s="247"/>
      <c r="AK11" s="1129" t="s">
        <v>486</v>
      </c>
      <c r="AL11" s="1130"/>
      <c r="AM11" s="1130"/>
      <c r="AN11" s="1131"/>
      <c r="AO11" s="265">
        <v>9745</v>
      </c>
      <c r="AP11" s="265">
        <v>51</v>
      </c>
      <c r="AQ11" s="266">
        <v>461</v>
      </c>
      <c r="AR11" s="267">
        <v>-88.9</v>
      </c>
    </row>
    <row r="12" spans="1:46" ht="13.5" customHeight="1" x14ac:dyDescent="0.15">
      <c r="A12" s="247"/>
      <c r="AK12" s="1129" t="s">
        <v>487</v>
      </c>
      <c r="AL12" s="1130"/>
      <c r="AM12" s="1130"/>
      <c r="AN12" s="1131"/>
      <c r="AO12" s="265" t="s">
        <v>488</v>
      </c>
      <c r="AP12" s="265" t="s">
        <v>488</v>
      </c>
      <c r="AQ12" s="266">
        <v>21</v>
      </c>
      <c r="AR12" s="267" t="s">
        <v>488</v>
      </c>
    </row>
    <row r="13" spans="1:46" ht="13.5" customHeight="1" x14ac:dyDescent="0.15">
      <c r="A13" s="247"/>
      <c r="AK13" s="1129" t="s">
        <v>489</v>
      </c>
      <c r="AL13" s="1130"/>
      <c r="AM13" s="1130"/>
      <c r="AN13" s="1131"/>
      <c r="AO13" s="265">
        <v>437066</v>
      </c>
      <c r="AP13" s="265">
        <v>2289</v>
      </c>
      <c r="AQ13" s="266">
        <v>2269</v>
      </c>
      <c r="AR13" s="267">
        <v>0.9</v>
      </c>
    </row>
    <row r="14" spans="1:46" ht="13.5" customHeight="1" x14ac:dyDescent="0.15">
      <c r="A14" s="247"/>
      <c r="AK14" s="1129" t="s">
        <v>490</v>
      </c>
      <c r="AL14" s="1130"/>
      <c r="AM14" s="1130"/>
      <c r="AN14" s="1131"/>
      <c r="AO14" s="265">
        <v>222673</v>
      </c>
      <c r="AP14" s="265">
        <v>1166</v>
      </c>
      <c r="AQ14" s="266">
        <v>1565</v>
      </c>
      <c r="AR14" s="267">
        <v>-25.5</v>
      </c>
    </row>
    <row r="15" spans="1:46" ht="13.5" customHeight="1" x14ac:dyDescent="0.15">
      <c r="A15" s="247"/>
      <c r="AK15" s="1132" t="s">
        <v>491</v>
      </c>
      <c r="AL15" s="1133"/>
      <c r="AM15" s="1133"/>
      <c r="AN15" s="1134"/>
      <c r="AO15" s="265">
        <v>-780412</v>
      </c>
      <c r="AP15" s="265">
        <v>-4088</v>
      </c>
      <c r="AQ15" s="266">
        <v>-4222</v>
      </c>
      <c r="AR15" s="267">
        <v>-3.2</v>
      </c>
    </row>
    <row r="16" spans="1:46" x14ac:dyDescent="0.15">
      <c r="A16" s="247"/>
      <c r="AK16" s="1132" t="s">
        <v>177</v>
      </c>
      <c r="AL16" s="1133"/>
      <c r="AM16" s="1133"/>
      <c r="AN16" s="1134"/>
      <c r="AO16" s="265">
        <v>16997784</v>
      </c>
      <c r="AP16" s="265">
        <v>89035</v>
      </c>
      <c r="AQ16" s="266">
        <v>80866</v>
      </c>
      <c r="AR16" s="267">
        <v>10.1</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35" t="s">
        <v>496</v>
      </c>
      <c r="AL21" s="1136"/>
      <c r="AM21" s="1136"/>
      <c r="AN21" s="1137"/>
      <c r="AO21" s="277">
        <v>7.86</v>
      </c>
      <c r="AP21" s="278">
        <v>7.29</v>
      </c>
      <c r="AQ21" s="279">
        <v>0.56999999999999995</v>
      </c>
      <c r="AS21" s="280"/>
      <c r="AT21" s="276"/>
    </row>
    <row r="22" spans="1:46" s="248" customFormat="1" x14ac:dyDescent="0.15">
      <c r="A22" s="276"/>
      <c r="AK22" s="1135" t="s">
        <v>497</v>
      </c>
      <c r="AL22" s="1136"/>
      <c r="AM22" s="1136"/>
      <c r="AN22" s="1137"/>
      <c r="AO22" s="281">
        <v>100</v>
      </c>
      <c r="AP22" s="282">
        <v>98.9</v>
      </c>
      <c r="AQ22" s="283">
        <v>1.1000000000000001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27" t="s">
        <v>479</v>
      </c>
      <c r="AP30" s="253"/>
      <c r="AQ30" s="254" t="s">
        <v>480</v>
      </c>
      <c r="AR30" s="255"/>
    </row>
    <row r="31" spans="1:46" x14ac:dyDescent="0.15">
      <c r="A31" s="247"/>
      <c r="AK31" s="256"/>
      <c r="AL31" s="257"/>
      <c r="AM31" s="257"/>
      <c r="AN31" s="258"/>
      <c r="AO31" s="1128"/>
      <c r="AP31" s="259" t="s">
        <v>481</v>
      </c>
      <c r="AQ31" s="260" t="s">
        <v>482</v>
      </c>
      <c r="AR31" s="261" t="s">
        <v>483</v>
      </c>
    </row>
    <row r="32" spans="1:46" ht="27" customHeight="1" x14ac:dyDescent="0.15">
      <c r="A32" s="247"/>
      <c r="AK32" s="1143" t="s">
        <v>501</v>
      </c>
      <c r="AL32" s="1144"/>
      <c r="AM32" s="1144"/>
      <c r="AN32" s="1145"/>
      <c r="AO32" s="291">
        <v>8913720</v>
      </c>
      <c r="AP32" s="291">
        <v>46690</v>
      </c>
      <c r="AQ32" s="292">
        <v>35121</v>
      </c>
      <c r="AR32" s="293">
        <v>32.9</v>
      </c>
    </row>
    <row r="33" spans="1:46" ht="13.5" customHeight="1" x14ac:dyDescent="0.15">
      <c r="A33" s="247"/>
      <c r="AK33" s="1143" t="s">
        <v>502</v>
      </c>
      <c r="AL33" s="1144"/>
      <c r="AM33" s="1144"/>
      <c r="AN33" s="1145"/>
      <c r="AO33" s="291" t="s">
        <v>488</v>
      </c>
      <c r="AP33" s="291" t="s">
        <v>488</v>
      </c>
      <c r="AQ33" s="292" t="s">
        <v>488</v>
      </c>
      <c r="AR33" s="293" t="s">
        <v>488</v>
      </c>
    </row>
    <row r="34" spans="1:46" ht="27" customHeight="1" x14ac:dyDescent="0.15">
      <c r="A34" s="247"/>
      <c r="AK34" s="1143" t="s">
        <v>503</v>
      </c>
      <c r="AL34" s="1144"/>
      <c r="AM34" s="1144"/>
      <c r="AN34" s="1145"/>
      <c r="AO34" s="291" t="s">
        <v>488</v>
      </c>
      <c r="AP34" s="291" t="s">
        <v>488</v>
      </c>
      <c r="AQ34" s="292" t="s">
        <v>488</v>
      </c>
      <c r="AR34" s="293" t="s">
        <v>488</v>
      </c>
    </row>
    <row r="35" spans="1:46" ht="27" customHeight="1" x14ac:dyDescent="0.15">
      <c r="A35" s="247"/>
      <c r="AK35" s="1143" t="s">
        <v>504</v>
      </c>
      <c r="AL35" s="1144"/>
      <c r="AM35" s="1144"/>
      <c r="AN35" s="1145"/>
      <c r="AO35" s="291">
        <v>393081</v>
      </c>
      <c r="AP35" s="291">
        <v>2059</v>
      </c>
      <c r="AQ35" s="292">
        <v>9493</v>
      </c>
      <c r="AR35" s="293">
        <v>-78.3</v>
      </c>
    </row>
    <row r="36" spans="1:46" ht="27" customHeight="1" x14ac:dyDescent="0.15">
      <c r="A36" s="247"/>
      <c r="AK36" s="1143" t="s">
        <v>505</v>
      </c>
      <c r="AL36" s="1144"/>
      <c r="AM36" s="1144"/>
      <c r="AN36" s="1145"/>
      <c r="AO36" s="291">
        <v>570742</v>
      </c>
      <c r="AP36" s="291">
        <v>2990</v>
      </c>
      <c r="AQ36" s="292">
        <v>807</v>
      </c>
      <c r="AR36" s="293">
        <v>270.5</v>
      </c>
    </row>
    <row r="37" spans="1:46" ht="13.5" customHeight="1" x14ac:dyDescent="0.15">
      <c r="A37" s="247"/>
      <c r="AK37" s="1143" t="s">
        <v>506</v>
      </c>
      <c r="AL37" s="1144"/>
      <c r="AM37" s="1144"/>
      <c r="AN37" s="1145"/>
      <c r="AO37" s="291">
        <v>71759</v>
      </c>
      <c r="AP37" s="291">
        <v>376</v>
      </c>
      <c r="AQ37" s="292">
        <v>509</v>
      </c>
      <c r="AR37" s="293">
        <v>-26.1</v>
      </c>
    </row>
    <row r="38" spans="1:46" ht="27" customHeight="1" x14ac:dyDescent="0.15">
      <c r="A38" s="247"/>
      <c r="AK38" s="1146" t="s">
        <v>507</v>
      </c>
      <c r="AL38" s="1147"/>
      <c r="AM38" s="1147"/>
      <c r="AN38" s="1148"/>
      <c r="AO38" s="294" t="s">
        <v>488</v>
      </c>
      <c r="AP38" s="294" t="s">
        <v>488</v>
      </c>
      <c r="AQ38" s="295" t="s">
        <v>488</v>
      </c>
      <c r="AR38" s="283" t="s">
        <v>488</v>
      </c>
      <c r="AS38" s="290"/>
    </row>
    <row r="39" spans="1:46" x14ac:dyDescent="0.15">
      <c r="A39" s="247"/>
      <c r="AK39" s="1146" t="s">
        <v>508</v>
      </c>
      <c r="AL39" s="1147"/>
      <c r="AM39" s="1147"/>
      <c r="AN39" s="1148"/>
      <c r="AO39" s="291">
        <v>-980815</v>
      </c>
      <c r="AP39" s="291">
        <v>-5138</v>
      </c>
      <c r="AQ39" s="292">
        <v>-5799</v>
      </c>
      <c r="AR39" s="293">
        <v>-11.4</v>
      </c>
      <c r="AS39" s="290"/>
    </row>
    <row r="40" spans="1:46" ht="27" customHeight="1" x14ac:dyDescent="0.15">
      <c r="A40" s="247"/>
      <c r="AK40" s="1143" t="s">
        <v>509</v>
      </c>
      <c r="AL40" s="1144"/>
      <c r="AM40" s="1144"/>
      <c r="AN40" s="1145"/>
      <c r="AO40" s="291">
        <v>-7498498</v>
      </c>
      <c r="AP40" s="291">
        <v>-39277</v>
      </c>
      <c r="AQ40" s="292">
        <v>-30948</v>
      </c>
      <c r="AR40" s="293">
        <v>26.9</v>
      </c>
      <c r="AS40" s="290"/>
    </row>
    <row r="41" spans="1:46" x14ac:dyDescent="0.15">
      <c r="A41" s="247"/>
      <c r="AK41" s="1149" t="s">
        <v>287</v>
      </c>
      <c r="AL41" s="1150"/>
      <c r="AM41" s="1150"/>
      <c r="AN41" s="1151"/>
      <c r="AO41" s="291">
        <v>1469989</v>
      </c>
      <c r="AP41" s="291">
        <v>7700</v>
      </c>
      <c r="AQ41" s="292">
        <v>9183</v>
      </c>
      <c r="AR41" s="293">
        <v>-16.100000000000001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38" t="s">
        <v>479</v>
      </c>
      <c r="AN49" s="1140" t="s">
        <v>512</v>
      </c>
      <c r="AO49" s="1141"/>
      <c r="AP49" s="1141"/>
      <c r="AQ49" s="1141"/>
      <c r="AR49" s="1142"/>
    </row>
    <row r="50" spans="1:44" x14ac:dyDescent="0.15">
      <c r="A50" s="247"/>
      <c r="AK50" s="305"/>
      <c r="AL50" s="306"/>
      <c r="AM50" s="1139"/>
      <c r="AN50" s="307" t="s">
        <v>513</v>
      </c>
      <c r="AO50" s="308" t="s">
        <v>514</v>
      </c>
      <c r="AP50" s="309" t="s">
        <v>515</v>
      </c>
      <c r="AQ50" s="310" t="s">
        <v>516</v>
      </c>
      <c r="AR50" s="311" t="s">
        <v>517</v>
      </c>
    </row>
    <row r="51" spans="1:44" x14ac:dyDescent="0.15">
      <c r="A51" s="247"/>
      <c r="AK51" s="303" t="s">
        <v>518</v>
      </c>
      <c r="AL51" s="304"/>
      <c r="AM51" s="312">
        <v>11359497</v>
      </c>
      <c r="AN51" s="313">
        <v>59986</v>
      </c>
      <c r="AO51" s="314">
        <v>29.2</v>
      </c>
      <c r="AP51" s="315">
        <v>60285</v>
      </c>
      <c r="AQ51" s="316">
        <v>6.4</v>
      </c>
      <c r="AR51" s="317">
        <v>22.8</v>
      </c>
    </row>
    <row r="52" spans="1:44" x14ac:dyDescent="0.15">
      <c r="A52" s="247"/>
      <c r="AK52" s="318"/>
      <c r="AL52" s="319" t="s">
        <v>519</v>
      </c>
      <c r="AM52" s="320">
        <v>5918230</v>
      </c>
      <c r="AN52" s="321">
        <v>31252</v>
      </c>
      <c r="AO52" s="322">
        <v>25.7</v>
      </c>
      <c r="AP52" s="323">
        <v>36445</v>
      </c>
      <c r="AQ52" s="324">
        <v>5</v>
      </c>
      <c r="AR52" s="325">
        <v>20.7</v>
      </c>
    </row>
    <row r="53" spans="1:44" x14ac:dyDescent="0.15">
      <c r="A53" s="247"/>
      <c r="AK53" s="303" t="s">
        <v>520</v>
      </c>
      <c r="AL53" s="304"/>
      <c r="AM53" s="312">
        <v>9264660</v>
      </c>
      <c r="AN53" s="313">
        <v>49009</v>
      </c>
      <c r="AO53" s="314">
        <v>-18.3</v>
      </c>
      <c r="AP53" s="315">
        <v>52714</v>
      </c>
      <c r="AQ53" s="316">
        <v>-12.6</v>
      </c>
      <c r="AR53" s="317">
        <v>-5.7</v>
      </c>
    </row>
    <row r="54" spans="1:44" x14ac:dyDescent="0.15">
      <c r="A54" s="247"/>
      <c r="AK54" s="318"/>
      <c r="AL54" s="319" t="s">
        <v>519</v>
      </c>
      <c r="AM54" s="320">
        <v>4663854</v>
      </c>
      <c r="AN54" s="321">
        <v>24671</v>
      </c>
      <c r="AO54" s="322">
        <v>-21.1</v>
      </c>
      <c r="AP54" s="323">
        <v>29032</v>
      </c>
      <c r="AQ54" s="324">
        <v>-20.3</v>
      </c>
      <c r="AR54" s="325">
        <v>-0.8</v>
      </c>
    </row>
    <row r="55" spans="1:44" x14ac:dyDescent="0.15">
      <c r="A55" s="247"/>
      <c r="AK55" s="303" t="s">
        <v>521</v>
      </c>
      <c r="AL55" s="304"/>
      <c r="AM55" s="312">
        <v>12872565</v>
      </c>
      <c r="AN55" s="313">
        <v>67625</v>
      </c>
      <c r="AO55" s="314">
        <v>38</v>
      </c>
      <c r="AP55" s="315">
        <v>46001</v>
      </c>
      <c r="AQ55" s="316">
        <v>-12.7</v>
      </c>
      <c r="AR55" s="317">
        <v>50.7</v>
      </c>
    </row>
    <row r="56" spans="1:44" x14ac:dyDescent="0.15">
      <c r="A56" s="247"/>
      <c r="AK56" s="318"/>
      <c r="AL56" s="319" t="s">
        <v>519</v>
      </c>
      <c r="AM56" s="320">
        <v>6936472</v>
      </c>
      <c r="AN56" s="321">
        <v>36440</v>
      </c>
      <c r="AO56" s="322">
        <v>47.7</v>
      </c>
      <c r="AP56" s="323">
        <v>27974</v>
      </c>
      <c r="AQ56" s="324">
        <v>-3.6</v>
      </c>
      <c r="AR56" s="325">
        <v>51.3</v>
      </c>
    </row>
    <row r="57" spans="1:44" x14ac:dyDescent="0.15">
      <c r="A57" s="247"/>
      <c r="AK57" s="303" t="s">
        <v>522</v>
      </c>
      <c r="AL57" s="304"/>
      <c r="AM57" s="312">
        <v>12524227</v>
      </c>
      <c r="AN57" s="313">
        <v>65738</v>
      </c>
      <c r="AO57" s="314">
        <v>-2.8</v>
      </c>
      <c r="AP57" s="315">
        <v>52878</v>
      </c>
      <c r="AQ57" s="316">
        <v>14.9</v>
      </c>
      <c r="AR57" s="317">
        <v>-17.7</v>
      </c>
    </row>
    <row r="58" spans="1:44" x14ac:dyDescent="0.15">
      <c r="A58" s="247"/>
      <c r="AK58" s="318"/>
      <c r="AL58" s="319" t="s">
        <v>519</v>
      </c>
      <c r="AM58" s="320">
        <v>6275813</v>
      </c>
      <c r="AN58" s="321">
        <v>32941</v>
      </c>
      <c r="AO58" s="322">
        <v>-9.6</v>
      </c>
      <c r="AP58" s="323">
        <v>32136</v>
      </c>
      <c r="AQ58" s="324">
        <v>14.9</v>
      </c>
      <c r="AR58" s="325">
        <v>-24.5</v>
      </c>
    </row>
    <row r="59" spans="1:44" x14ac:dyDescent="0.15">
      <c r="A59" s="247"/>
      <c r="AK59" s="303" t="s">
        <v>523</v>
      </c>
      <c r="AL59" s="304"/>
      <c r="AM59" s="312">
        <v>14827275</v>
      </c>
      <c r="AN59" s="313">
        <v>77666</v>
      </c>
      <c r="AO59" s="314">
        <v>18.100000000000001</v>
      </c>
      <c r="AP59" s="315">
        <v>57911</v>
      </c>
      <c r="AQ59" s="316">
        <v>9.5</v>
      </c>
      <c r="AR59" s="317">
        <v>8.6</v>
      </c>
    </row>
    <row r="60" spans="1:44" x14ac:dyDescent="0.15">
      <c r="A60" s="247"/>
      <c r="AK60" s="318"/>
      <c r="AL60" s="319" t="s">
        <v>519</v>
      </c>
      <c r="AM60" s="320">
        <v>6100942</v>
      </c>
      <c r="AN60" s="321">
        <v>31957</v>
      </c>
      <c r="AO60" s="322">
        <v>-3</v>
      </c>
      <c r="AP60" s="323">
        <v>35132</v>
      </c>
      <c r="AQ60" s="324">
        <v>9.3000000000000007</v>
      </c>
      <c r="AR60" s="325">
        <v>-12.3</v>
      </c>
    </row>
    <row r="61" spans="1:44" x14ac:dyDescent="0.15">
      <c r="A61" s="247"/>
      <c r="AK61" s="303" t="s">
        <v>524</v>
      </c>
      <c r="AL61" s="326"/>
      <c r="AM61" s="312">
        <v>12169645</v>
      </c>
      <c r="AN61" s="313">
        <v>64005</v>
      </c>
      <c r="AO61" s="314">
        <v>12.8</v>
      </c>
      <c r="AP61" s="315">
        <v>53958</v>
      </c>
      <c r="AQ61" s="327">
        <v>1.1000000000000001</v>
      </c>
      <c r="AR61" s="317">
        <v>11.7</v>
      </c>
    </row>
    <row r="62" spans="1:44" x14ac:dyDescent="0.15">
      <c r="A62" s="247"/>
      <c r="AK62" s="318"/>
      <c r="AL62" s="319" t="s">
        <v>519</v>
      </c>
      <c r="AM62" s="320">
        <v>5979062</v>
      </c>
      <c r="AN62" s="321">
        <v>31452</v>
      </c>
      <c r="AO62" s="322">
        <v>7.9</v>
      </c>
      <c r="AP62" s="323">
        <v>32144</v>
      </c>
      <c r="AQ62" s="324">
        <v>1.1000000000000001</v>
      </c>
      <c r="AR62" s="325">
        <v>6.8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xUj2GBIRiLuVg76rXufJHsCAPGQjT7wDWya+tncu6TZyAJa3yayVhRDFy0IbqmaC4Ff1yAJ/uqnP2HRVBCA2EQ==" saltValue="odfIvyQxkzUGi5AXG42JF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oqkOtl5i+DyguvC5eyqRow5V/ujJdujEFSjUyUSDJ38ErHKDop9InbX2b/QGXd+yR6Qqjm0Vepsee6tWpB6fOw==" saltValue="MlrMVAIZki3VEswwT1/h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JEYSd8ESUzwQv1eO6C6MO5xVaXzHdY96FqIz2uHeU67YfVHaOZSY7pkcZDfakuD79rQjH0U0XDdSnwbBV3iIyw==" saltValue="M1PilLmvXrE+Pu/ij/Coq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32.49</v>
      </c>
      <c r="G47" s="12">
        <v>31.51</v>
      </c>
      <c r="H47" s="12">
        <v>33.61</v>
      </c>
      <c r="I47" s="12">
        <v>33.06</v>
      </c>
      <c r="J47" s="13">
        <v>30.77</v>
      </c>
    </row>
    <row r="48" spans="2:10" ht="57.75" customHeight="1" x14ac:dyDescent="0.15">
      <c r="B48" s="14"/>
      <c r="C48" s="1154" t="s">
        <v>4</v>
      </c>
      <c r="D48" s="1154"/>
      <c r="E48" s="1155"/>
      <c r="F48" s="15">
        <v>5.24</v>
      </c>
      <c r="G48" s="16">
        <v>5.04</v>
      </c>
      <c r="H48" s="16">
        <v>0.77</v>
      </c>
      <c r="I48" s="16">
        <v>1.72</v>
      </c>
      <c r="J48" s="17">
        <v>1.88</v>
      </c>
    </row>
    <row r="49" spans="2:10" ht="57.75" customHeight="1" thickBot="1" x14ac:dyDescent="0.2">
      <c r="B49" s="18"/>
      <c r="C49" s="1156" t="s">
        <v>5</v>
      </c>
      <c r="D49" s="1156"/>
      <c r="E49" s="1157"/>
      <c r="F49" s="19">
        <v>2.13</v>
      </c>
      <c r="G49" s="20" t="s">
        <v>531</v>
      </c>
      <c r="H49" s="20" t="s">
        <v>532</v>
      </c>
      <c r="I49" s="20">
        <v>1.97</v>
      </c>
      <c r="J49" s="21" t="s">
        <v>533</v>
      </c>
    </row>
    <row r="50" spans="2:10" x14ac:dyDescent="0.15"/>
  </sheetData>
  <sheetProtection algorithmName="SHA-512" hashValue="rp1TbjEm0a+zJuDr5dsNd8ap9X4fkSs3NkgvpmRWE2LXDfeZE8Gt81xCoivX022gFSR5Wq/2Q2HC3OB9//TE/A==" saltValue="i09mAPYrdZJNLHYh+1mAW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534</v>
      </c>
      <c r="D34" s="1162"/>
      <c r="E34" s="1163"/>
      <c r="F34" s="32">
        <v>1.99</v>
      </c>
      <c r="G34" s="33">
        <v>3.07</v>
      </c>
      <c r="H34" s="33">
        <v>4.07</v>
      </c>
      <c r="I34" s="33">
        <v>4.9400000000000004</v>
      </c>
      <c r="J34" s="34">
        <v>4.24</v>
      </c>
      <c r="K34" s="22"/>
      <c r="L34" s="22"/>
      <c r="M34" s="22"/>
      <c r="N34" s="22"/>
      <c r="O34" s="22"/>
      <c r="P34" s="22"/>
    </row>
    <row r="35" spans="1:16" ht="39" customHeight="1" x14ac:dyDescent="0.15">
      <c r="A35" s="22"/>
      <c r="B35" s="35"/>
      <c r="C35" s="1158" t="s">
        <v>535</v>
      </c>
      <c r="D35" s="1158"/>
      <c r="E35" s="1159"/>
      <c r="F35" s="36">
        <v>5.23</v>
      </c>
      <c r="G35" s="37">
        <v>4.99</v>
      </c>
      <c r="H35" s="37">
        <v>0.74</v>
      </c>
      <c r="I35" s="37">
        <v>1.7</v>
      </c>
      <c r="J35" s="38">
        <v>1.87</v>
      </c>
      <c r="K35" s="22"/>
      <c r="L35" s="22"/>
      <c r="M35" s="22"/>
      <c r="N35" s="22"/>
      <c r="O35" s="22"/>
      <c r="P35" s="22"/>
    </row>
    <row r="36" spans="1:16" ht="39" customHeight="1" x14ac:dyDescent="0.15">
      <c r="A36" s="22"/>
      <c r="B36" s="35"/>
      <c r="C36" s="1158" t="s">
        <v>536</v>
      </c>
      <c r="D36" s="1158"/>
      <c r="E36" s="1159"/>
      <c r="F36" s="36" t="s">
        <v>488</v>
      </c>
      <c r="G36" s="37" t="s">
        <v>488</v>
      </c>
      <c r="H36" s="37" t="s">
        <v>488</v>
      </c>
      <c r="I36" s="37" t="s">
        <v>488</v>
      </c>
      <c r="J36" s="38">
        <v>0.43</v>
      </c>
      <c r="K36" s="22"/>
      <c r="L36" s="22"/>
      <c r="M36" s="22"/>
      <c r="N36" s="22"/>
      <c r="O36" s="22"/>
      <c r="P36" s="22"/>
    </row>
    <row r="37" spans="1:16" ht="39" customHeight="1" x14ac:dyDescent="0.15">
      <c r="A37" s="22"/>
      <c r="B37" s="35"/>
      <c r="C37" s="1158" t="s">
        <v>537</v>
      </c>
      <c r="D37" s="1158"/>
      <c r="E37" s="1159"/>
      <c r="F37" s="36">
        <v>0.32</v>
      </c>
      <c r="G37" s="37">
        <v>0.27</v>
      </c>
      <c r="H37" s="37">
        <v>0.15</v>
      </c>
      <c r="I37" s="37">
        <v>0.11</v>
      </c>
      <c r="J37" s="38">
        <v>0.08</v>
      </c>
      <c r="K37" s="22"/>
      <c r="L37" s="22"/>
      <c r="M37" s="22"/>
      <c r="N37" s="22"/>
      <c r="O37" s="22"/>
      <c r="P37" s="22"/>
    </row>
    <row r="38" spans="1:16" ht="39" customHeight="1" x14ac:dyDescent="0.15">
      <c r="A38" s="22"/>
      <c r="B38" s="35"/>
      <c r="C38" s="1158" t="s">
        <v>538</v>
      </c>
      <c r="D38" s="1158"/>
      <c r="E38" s="1159"/>
      <c r="F38" s="36">
        <v>0.04</v>
      </c>
      <c r="G38" s="37">
        <v>0.04</v>
      </c>
      <c r="H38" s="37">
        <v>0.06</v>
      </c>
      <c r="I38" s="37">
        <v>0.02</v>
      </c>
      <c r="J38" s="38">
        <v>0.02</v>
      </c>
      <c r="K38" s="22"/>
      <c r="L38" s="22"/>
      <c r="M38" s="22"/>
      <c r="N38" s="22"/>
      <c r="O38" s="22"/>
      <c r="P38" s="22"/>
    </row>
    <row r="39" spans="1:16" ht="39" customHeight="1" x14ac:dyDescent="0.15">
      <c r="A39" s="22"/>
      <c r="B39" s="35"/>
      <c r="C39" s="1158" t="s">
        <v>539</v>
      </c>
      <c r="D39" s="1158"/>
      <c r="E39" s="1159"/>
      <c r="F39" s="36">
        <v>0</v>
      </c>
      <c r="G39" s="37">
        <v>0.04</v>
      </c>
      <c r="H39" s="37">
        <v>0.02</v>
      </c>
      <c r="I39" s="37">
        <v>0.01</v>
      </c>
      <c r="J39" s="38">
        <v>0</v>
      </c>
      <c r="K39" s="22"/>
      <c r="L39" s="22"/>
      <c r="M39" s="22"/>
      <c r="N39" s="22"/>
      <c r="O39" s="22"/>
      <c r="P39" s="22"/>
    </row>
    <row r="40" spans="1:16" ht="39" customHeight="1" x14ac:dyDescent="0.15">
      <c r="A40" s="22"/>
      <c r="B40" s="35"/>
      <c r="C40" s="1158" t="s">
        <v>540</v>
      </c>
      <c r="D40" s="1158"/>
      <c r="E40" s="1159"/>
      <c r="F40" s="36">
        <v>0</v>
      </c>
      <c r="G40" s="37">
        <v>0</v>
      </c>
      <c r="H40" s="37">
        <v>0</v>
      </c>
      <c r="I40" s="37">
        <v>0</v>
      </c>
      <c r="J40" s="38">
        <v>0</v>
      </c>
      <c r="K40" s="22"/>
      <c r="L40" s="22"/>
      <c r="M40" s="22"/>
      <c r="N40" s="22"/>
      <c r="O40" s="22"/>
      <c r="P40" s="22"/>
    </row>
    <row r="41" spans="1:16" ht="39" customHeight="1" x14ac:dyDescent="0.15">
      <c r="A41" s="22"/>
      <c r="B41" s="35"/>
      <c r="C41" s="1158" t="s">
        <v>541</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543</v>
      </c>
      <c r="D43" s="1160"/>
      <c r="E43" s="1161"/>
      <c r="F43" s="41">
        <v>15.48</v>
      </c>
      <c r="G43" s="42">
        <v>15.17</v>
      </c>
      <c r="H43" s="42">
        <v>5.83</v>
      </c>
      <c r="I43" s="42">
        <v>0.61</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UHzhC0QfAF7AkdJEpID8D0HPWPYB6ROUOjrVNe+Y2aaGiYNNmkedqGsGg8Utufe1Fd0FA7IpNukL+0WUgnUFA==" saltValue="XRPXrUDO0GrZ+g/Wy82C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8895</v>
      </c>
      <c r="L45" s="58">
        <v>9125</v>
      </c>
      <c r="M45" s="58">
        <v>9201</v>
      </c>
      <c r="N45" s="58">
        <v>9033</v>
      </c>
      <c r="O45" s="59">
        <v>8914</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15">
      <c r="A48" s="46"/>
      <c r="B48" s="1166"/>
      <c r="C48" s="1167"/>
      <c r="D48" s="60"/>
      <c r="E48" s="1172" t="s">
        <v>13</v>
      </c>
      <c r="F48" s="1172"/>
      <c r="G48" s="1172"/>
      <c r="H48" s="1172"/>
      <c r="I48" s="1172"/>
      <c r="J48" s="1173"/>
      <c r="K48" s="61">
        <v>481</v>
      </c>
      <c r="L48" s="62">
        <v>466</v>
      </c>
      <c r="M48" s="62">
        <v>448</v>
      </c>
      <c r="N48" s="62">
        <v>372</v>
      </c>
      <c r="O48" s="63">
        <v>393</v>
      </c>
      <c r="P48" s="46"/>
      <c r="Q48" s="46"/>
      <c r="R48" s="46"/>
      <c r="S48" s="46"/>
      <c r="T48" s="46"/>
      <c r="U48" s="46"/>
    </row>
    <row r="49" spans="1:21" ht="30.75" customHeight="1" x14ac:dyDescent="0.15">
      <c r="A49" s="46"/>
      <c r="B49" s="1166"/>
      <c r="C49" s="1167"/>
      <c r="D49" s="60"/>
      <c r="E49" s="1172" t="s">
        <v>14</v>
      </c>
      <c r="F49" s="1172"/>
      <c r="G49" s="1172"/>
      <c r="H49" s="1172"/>
      <c r="I49" s="1172"/>
      <c r="J49" s="1173"/>
      <c r="K49" s="61">
        <v>206</v>
      </c>
      <c r="L49" s="62">
        <v>146</v>
      </c>
      <c r="M49" s="62">
        <v>130</v>
      </c>
      <c r="N49" s="62">
        <v>290</v>
      </c>
      <c r="O49" s="63">
        <v>571</v>
      </c>
      <c r="P49" s="46"/>
      <c r="Q49" s="46"/>
      <c r="R49" s="46"/>
      <c r="S49" s="46"/>
      <c r="T49" s="46"/>
      <c r="U49" s="46"/>
    </row>
    <row r="50" spans="1:21" ht="30.75" customHeight="1" x14ac:dyDescent="0.15">
      <c r="A50" s="46"/>
      <c r="B50" s="1166"/>
      <c r="C50" s="1167"/>
      <c r="D50" s="60"/>
      <c r="E50" s="1172" t="s">
        <v>15</v>
      </c>
      <c r="F50" s="1172"/>
      <c r="G50" s="1172"/>
      <c r="H50" s="1172"/>
      <c r="I50" s="1172"/>
      <c r="J50" s="1173"/>
      <c r="K50" s="61">
        <v>110</v>
      </c>
      <c r="L50" s="62">
        <v>73</v>
      </c>
      <c r="M50" s="62">
        <v>72</v>
      </c>
      <c r="N50" s="62">
        <v>72</v>
      </c>
      <c r="O50" s="63">
        <v>72</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9089</v>
      </c>
      <c r="L52" s="62">
        <v>8857</v>
      </c>
      <c r="M52" s="62">
        <v>8605</v>
      </c>
      <c r="N52" s="62">
        <v>8336</v>
      </c>
      <c r="O52" s="63">
        <v>8479</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603</v>
      </c>
      <c r="L53" s="67">
        <v>953</v>
      </c>
      <c r="M53" s="67">
        <v>1246</v>
      </c>
      <c r="N53" s="67">
        <v>1431</v>
      </c>
      <c r="O53" s="68">
        <v>1471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R6CpGbNPmQ4c8sE+gKDO8kywCjkWvZphEpm1bXEyH4m1voNGPIJDLIqJEcp0J5L0aeToXy/jZcy1ak1yZS2Dw==" saltValue="5j/hwebqxYudBcT/WHYIt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5" t="s">
        <v>30</v>
      </c>
      <c r="C41" s="1196"/>
      <c r="D41" s="103"/>
      <c r="E41" s="1201" t="s">
        <v>31</v>
      </c>
      <c r="F41" s="1201"/>
      <c r="G41" s="1201"/>
      <c r="H41" s="1202"/>
      <c r="I41" s="330">
        <v>74894</v>
      </c>
      <c r="J41" s="331">
        <v>75832</v>
      </c>
      <c r="K41" s="331">
        <v>74680</v>
      </c>
      <c r="L41" s="331">
        <v>72530</v>
      </c>
      <c r="M41" s="332">
        <v>72206</v>
      </c>
    </row>
    <row r="42" spans="2:13" ht="27.75" customHeight="1" x14ac:dyDescent="0.15">
      <c r="B42" s="1197"/>
      <c r="C42" s="1198"/>
      <c r="D42" s="104"/>
      <c r="E42" s="1203" t="s">
        <v>32</v>
      </c>
      <c r="F42" s="1203"/>
      <c r="G42" s="1203"/>
      <c r="H42" s="1204"/>
      <c r="I42" s="333">
        <v>1768</v>
      </c>
      <c r="J42" s="334">
        <v>1453</v>
      </c>
      <c r="K42" s="334">
        <v>1305</v>
      </c>
      <c r="L42" s="334">
        <v>1189</v>
      </c>
      <c r="M42" s="335">
        <v>1060</v>
      </c>
    </row>
    <row r="43" spans="2:13" ht="27.75" customHeight="1" x14ac:dyDescent="0.15">
      <c r="B43" s="1197"/>
      <c r="C43" s="1198"/>
      <c r="D43" s="104"/>
      <c r="E43" s="1203" t="s">
        <v>33</v>
      </c>
      <c r="F43" s="1203"/>
      <c r="G43" s="1203"/>
      <c r="H43" s="1204"/>
      <c r="I43" s="333">
        <v>6853</v>
      </c>
      <c r="J43" s="334">
        <v>6161</v>
      </c>
      <c r="K43" s="334">
        <v>6002</v>
      </c>
      <c r="L43" s="334">
        <v>5329</v>
      </c>
      <c r="M43" s="335">
        <v>5720</v>
      </c>
    </row>
    <row r="44" spans="2:13" ht="27.75" customHeight="1" x14ac:dyDescent="0.15">
      <c r="B44" s="1197"/>
      <c r="C44" s="1198"/>
      <c r="D44" s="104"/>
      <c r="E44" s="1203" t="s">
        <v>34</v>
      </c>
      <c r="F44" s="1203"/>
      <c r="G44" s="1203"/>
      <c r="H44" s="1204"/>
      <c r="I44" s="333">
        <v>10995</v>
      </c>
      <c r="J44" s="334">
        <v>14220</v>
      </c>
      <c r="K44" s="334">
        <v>14132</v>
      </c>
      <c r="L44" s="334">
        <v>14364</v>
      </c>
      <c r="M44" s="335">
        <v>14356</v>
      </c>
    </row>
    <row r="45" spans="2:13" ht="27.75" customHeight="1" x14ac:dyDescent="0.15">
      <c r="B45" s="1197"/>
      <c r="C45" s="1198"/>
      <c r="D45" s="104"/>
      <c r="E45" s="1203" t="s">
        <v>35</v>
      </c>
      <c r="F45" s="1203"/>
      <c r="G45" s="1203"/>
      <c r="H45" s="1204"/>
      <c r="I45" s="333">
        <v>9001</v>
      </c>
      <c r="J45" s="334">
        <v>9013</v>
      </c>
      <c r="K45" s="334">
        <v>9112</v>
      </c>
      <c r="L45" s="334">
        <v>9453</v>
      </c>
      <c r="M45" s="335">
        <v>9615</v>
      </c>
    </row>
    <row r="46" spans="2:13" ht="27.75" customHeight="1" x14ac:dyDescent="0.15">
      <c r="B46" s="1197"/>
      <c r="C46" s="1198"/>
      <c r="D46" s="105"/>
      <c r="E46" s="1203" t="s">
        <v>36</v>
      </c>
      <c r="F46" s="1203"/>
      <c r="G46" s="1203"/>
      <c r="H46" s="1204"/>
      <c r="I46" s="333">
        <v>1</v>
      </c>
      <c r="J46" s="334">
        <v>137</v>
      </c>
      <c r="K46" s="334">
        <v>63</v>
      </c>
      <c r="L46" s="334" t="s">
        <v>488</v>
      </c>
      <c r="M46" s="335">
        <v>57</v>
      </c>
    </row>
    <row r="47" spans="2:13" ht="27.75" customHeight="1" x14ac:dyDescent="0.15">
      <c r="B47" s="1197"/>
      <c r="C47" s="1198"/>
      <c r="D47" s="106"/>
      <c r="E47" s="1205" t="s">
        <v>37</v>
      </c>
      <c r="F47" s="1206"/>
      <c r="G47" s="1206"/>
      <c r="H47" s="1207"/>
      <c r="I47" s="333" t="s">
        <v>488</v>
      </c>
      <c r="J47" s="334" t="s">
        <v>488</v>
      </c>
      <c r="K47" s="334" t="s">
        <v>488</v>
      </c>
      <c r="L47" s="334" t="s">
        <v>488</v>
      </c>
      <c r="M47" s="335" t="s">
        <v>488</v>
      </c>
    </row>
    <row r="48" spans="2:13" ht="27.75" customHeight="1" x14ac:dyDescent="0.15">
      <c r="B48" s="1197"/>
      <c r="C48" s="1198"/>
      <c r="D48" s="104"/>
      <c r="E48" s="1203" t="s">
        <v>38</v>
      </c>
      <c r="F48" s="1203"/>
      <c r="G48" s="1203"/>
      <c r="H48" s="1204"/>
      <c r="I48" s="333" t="s">
        <v>488</v>
      </c>
      <c r="J48" s="334" t="s">
        <v>488</v>
      </c>
      <c r="K48" s="334" t="s">
        <v>488</v>
      </c>
      <c r="L48" s="334" t="s">
        <v>488</v>
      </c>
      <c r="M48" s="335" t="s">
        <v>488</v>
      </c>
    </row>
    <row r="49" spans="2:13" ht="27.75" customHeight="1" x14ac:dyDescent="0.15">
      <c r="B49" s="1199"/>
      <c r="C49" s="1200"/>
      <c r="D49" s="104"/>
      <c r="E49" s="1203" t="s">
        <v>39</v>
      </c>
      <c r="F49" s="1203"/>
      <c r="G49" s="1203"/>
      <c r="H49" s="1204"/>
      <c r="I49" s="333" t="s">
        <v>488</v>
      </c>
      <c r="J49" s="334" t="s">
        <v>488</v>
      </c>
      <c r="K49" s="334" t="s">
        <v>488</v>
      </c>
      <c r="L49" s="334" t="s">
        <v>488</v>
      </c>
      <c r="M49" s="335" t="s">
        <v>488</v>
      </c>
    </row>
    <row r="50" spans="2:13" ht="27.75" customHeight="1" x14ac:dyDescent="0.15">
      <c r="B50" s="1208" t="s">
        <v>40</v>
      </c>
      <c r="C50" s="1209"/>
      <c r="D50" s="107"/>
      <c r="E50" s="1203" t="s">
        <v>41</v>
      </c>
      <c r="F50" s="1203"/>
      <c r="G50" s="1203"/>
      <c r="H50" s="1204"/>
      <c r="I50" s="333">
        <v>29608</v>
      </c>
      <c r="J50" s="334">
        <v>32118</v>
      </c>
      <c r="K50" s="334">
        <v>36995</v>
      </c>
      <c r="L50" s="334">
        <v>34900</v>
      </c>
      <c r="M50" s="335">
        <v>36828</v>
      </c>
    </row>
    <row r="51" spans="2:13" ht="27.75" customHeight="1" x14ac:dyDescent="0.15">
      <c r="B51" s="1197"/>
      <c r="C51" s="1198"/>
      <c r="D51" s="104"/>
      <c r="E51" s="1203" t="s">
        <v>42</v>
      </c>
      <c r="F51" s="1203"/>
      <c r="G51" s="1203"/>
      <c r="H51" s="1204"/>
      <c r="I51" s="333">
        <v>8646</v>
      </c>
      <c r="J51" s="334">
        <v>8006</v>
      </c>
      <c r="K51" s="334">
        <v>9508</v>
      </c>
      <c r="L51" s="334">
        <v>9572</v>
      </c>
      <c r="M51" s="335">
        <v>10620</v>
      </c>
    </row>
    <row r="52" spans="2:13" ht="27.75" customHeight="1" x14ac:dyDescent="0.15">
      <c r="B52" s="1199"/>
      <c r="C52" s="1200"/>
      <c r="D52" s="104"/>
      <c r="E52" s="1203" t="s">
        <v>43</v>
      </c>
      <c r="F52" s="1203"/>
      <c r="G52" s="1203"/>
      <c r="H52" s="1204"/>
      <c r="I52" s="333">
        <v>73390</v>
      </c>
      <c r="J52" s="334">
        <v>77874</v>
      </c>
      <c r="K52" s="334">
        <v>77392</v>
      </c>
      <c r="L52" s="334">
        <v>74638</v>
      </c>
      <c r="M52" s="335">
        <v>72071</v>
      </c>
    </row>
    <row r="53" spans="2:13" ht="27.75" customHeight="1" thickBot="1" x14ac:dyDescent="0.2">
      <c r="B53" s="1210" t="s">
        <v>19</v>
      </c>
      <c r="C53" s="1211"/>
      <c r="D53" s="108"/>
      <c r="E53" s="1212" t="s">
        <v>44</v>
      </c>
      <c r="F53" s="1212"/>
      <c r="G53" s="1212"/>
      <c r="H53" s="1213"/>
      <c r="I53" s="336">
        <v>-8133</v>
      </c>
      <c r="J53" s="337">
        <v>-11182</v>
      </c>
      <c r="K53" s="337">
        <v>-18601</v>
      </c>
      <c r="L53" s="337">
        <v>-16245</v>
      </c>
      <c r="M53" s="338">
        <v>-16504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tUnC7X32ZUsHIcYKiFV4UTzLJtVnQE80kjSYJhmJ4AdkgJEnVLUevHUY/yvXddKyXmK5jh4+OUNoXbl7KqcTQw==" saltValue="YLe+FV5tMpoi2Fyfuor23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15783</v>
      </c>
      <c r="G55" s="339">
        <v>15978</v>
      </c>
      <c r="H55" s="340">
        <v>15429</v>
      </c>
    </row>
    <row r="56" spans="2:8" ht="52.5" customHeight="1" x14ac:dyDescent="0.15">
      <c r="B56" s="120"/>
      <c r="C56" s="1224" t="s">
        <v>47</v>
      </c>
      <c r="D56" s="1224"/>
      <c r="E56" s="1225"/>
      <c r="F56" s="341">
        <v>2481</v>
      </c>
      <c r="G56" s="341">
        <v>1024</v>
      </c>
      <c r="H56" s="342">
        <v>1278</v>
      </c>
    </row>
    <row r="57" spans="2:8" ht="53.25" customHeight="1" x14ac:dyDescent="0.15">
      <c r="B57" s="120"/>
      <c r="C57" s="1226" t="s">
        <v>48</v>
      </c>
      <c r="D57" s="1226"/>
      <c r="E57" s="1227"/>
      <c r="F57" s="343">
        <v>16653</v>
      </c>
      <c r="G57" s="343">
        <v>15701</v>
      </c>
      <c r="H57" s="344">
        <v>14153</v>
      </c>
    </row>
    <row r="58" spans="2:8" ht="45.75" customHeight="1" x14ac:dyDescent="0.15">
      <c r="B58" s="121"/>
      <c r="C58" s="1214" t="s">
        <v>561</v>
      </c>
      <c r="D58" s="1215"/>
      <c r="E58" s="1216"/>
      <c r="F58" s="345">
        <v>6199</v>
      </c>
      <c r="G58" s="345">
        <v>5908</v>
      </c>
      <c r="H58" s="346">
        <v>5747</v>
      </c>
    </row>
    <row r="59" spans="2:8" ht="45.75" customHeight="1" x14ac:dyDescent="0.15">
      <c r="B59" s="121"/>
      <c r="C59" s="1214" t="s">
        <v>562</v>
      </c>
      <c r="D59" s="1215"/>
      <c r="E59" s="1216"/>
      <c r="F59" s="345">
        <v>4800</v>
      </c>
      <c r="G59" s="345">
        <v>4804</v>
      </c>
      <c r="H59" s="346">
        <v>4414</v>
      </c>
    </row>
    <row r="60" spans="2:8" ht="45.75" customHeight="1" x14ac:dyDescent="0.15">
      <c r="B60" s="121"/>
      <c r="C60" s="1214" t="s">
        <v>563</v>
      </c>
      <c r="D60" s="1215"/>
      <c r="E60" s="1216"/>
      <c r="F60" s="345">
        <v>4502</v>
      </c>
      <c r="G60" s="345">
        <v>3901</v>
      </c>
      <c r="H60" s="346">
        <v>3143</v>
      </c>
    </row>
    <row r="61" spans="2:8" ht="45.75" customHeight="1" x14ac:dyDescent="0.15">
      <c r="B61" s="121"/>
      <c r="C61" s="1214" t="s">
        <v>564</v>
      </c>
      <c r="D61" s="1215"/>
      <c r="E61" s="1216"/>
      <c r="F61" s="345">
        <v>447</v>
      </c>
      <c r="G61" s="345">
        <v>424</v>
      </c>
      <c r="H61" s="346">
        <v>405</v>
      </c>
    </row>
    <row r="62" spans="2:8" ht="45.75" customHeight="1" thickBot="1" x14ac:dyDescent="0.2">
      <c r="B62" s="122"/>
      <c r="C62" s="1217" t="s">
        <v>565</v>
      </c>
      <c r="D62" s="1218"/>
      <c r="E62" s="1219"/>
      <c r="F62" s="347">
        <v>117</v>
      </c>
      <c r="G62" s="347">
        <v>137</v>
      </c>
      <c r="H62" s="348">
        <v>147</v>
      </c>
    </row>
    <row r="63" spans="2:8" ht="52.5" customHeight="1" thickBot="1" x14ac:dyDescent="0.2">
      <c r="B63" s="123"/>
      <c r="C63" s="1220" t="s">
        <v>49</v>
      </c>
      <c r="D63" s="1220"/>
      <c r="E63" s="1221"/>
      <c r="F63" s="349">
        <v>34918</v>
      </c>
      <c r="G63" s="349">
        <v>32703</v>
      </c>
      <c r="H63" s="350">
        <v>30860</v>
      </c>
    </row>
    <row r="64" spans="2:8" x14ac:dyDescent="0.15"/>
  </sheetData>
  <sheetProtection algorithmName="SHA-512" hashValue="AqbvF7fqKwQMh0ac6D3fe2Qmm4PjIrzuhTAQuWKQzGMZbJx+jRqbK547Y4lnU4m+KRp1WCIfONfPo0QOAiYf3Q==" saltValue="OGrwYLr9FC6aXOLF1ZEe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524B3-2E4B-4DB2-BB16-D33E4192E817}">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568</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570</v>
      </c>
      <c r="AO51" s="1244"/>
      <c r="AP51" s="1244"/>
      <c r="AQ51" s="1244"/>
      <c r="AR51" s="1244"/>
      <c r="AS51" s="1244"/>
      <c r="AT51" s="1244"/>
      <c r="AU51" s="1244"/>
      <c r="AV51" s="1244"/>
      <c r="AW51" s="1244"/>
      <c r="AX51" s="1244"/>
      <c r="AY51" s="1244"/>
      <c r="AZ51" s="1244"/>
      <c r="BA51" s="1244"/>
      <c r="BB51" s="1244" t="s">
        <v>571</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572</v>
      </c>
      <c r="BC53" s="1244"/>
      <c r="BD53" s="1244"/>
      <c r="BE53" s="1244"/>
      <c r="BF53" s="1244"/>
      <c r="BG53" s="1244"/>
      <c r="BH53" s="1244"/>
      <c r="BI53" s="1244"/>
      <c r="BJ53" s="1244"/>
      <c r="BK53" s="1244"/>
      <c r="BL53" s="1244"/>
      <c r="BM53" s="1244"/>
      <c r="BN53" s="1244"/>
      <c r="BO53" s="1244"/>
      <c r="BP53" s="1242">
        <v>46.1</v>
      </c>
      <c r="BQ53" s="1242"/>
      <c r="BR53" s="1242"/>
      <c r="BS53" s="1242"/>
      <c r="BT53" s="1242"/>
      <c r="BU53" s="1242"/>
      <c r="BV53" s="1242"/>
      <c r="BW53" s="1242"/>
      <c r="BX53" s="1242">
        <v>48.6</v>
      </c>
      <c r="BY53" s="1242"/>
      <c r="BZ53" s="1242"/>
      <c r="CA53" s="1242"/>
      <c r="CB53" s="1242"/>
      <c r="CC53" s="1242"/>
      <c r="CD53" s="1242"/>
      <c r="CE53" s="1242"/>
      <c r="CF53" s="1242">
        <v>50</v>
      </c>
      <c r="CG53" s="1242"/>
      <c r="CH53" s="1242"/>
      <c r="CI53" s="1242"/>
      <c r="CJ53" s="1242"/>
      <c r="CK53" s="1242"/>
      <c r="CL53" s="1242"/>
      <c r="CM53" s="1242"/>
      <c r="CN53" s="1242">
        <v>51.5</v>
      </c>
      <c r="CO53" s="1242"/>
      <c r="CP53" s="1242"/>
      <c r="CQ53" s="1242"/>
      <c r="CR53" s="1242"/>
      <c r="CS53" s="1242"/>
      <c r="CT53" s="1242"/>
      <c r="CU53" s="1242"/>
      <c r="CV53" s="1242">
        <v>53</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573</v>
      </c>
      <c r="AO55" s="1241"/>
      <c r="AP55" s="1241"/>
      <c r="AQ55" s="1241"/>
      <c r="AR55" s="1241"/>
      <c r="AS55" s="1241"/>
      <c r="AT55" s="1241"/>
      <c r="AU55" s="1241"/>
      <c r="AV55" s="1241"/>
      <c r="AW55" s="1241"/>
      <c r="AX55" s="1241"/>
      <c r="AY55" s="1241"/>
      <c r="AZ55" s="1241"/>
      <c r="BA55" s="1241"/>
      <c r="BB55" s="1244" t="s">
        <v>571</v>
      </c>
      <c r="BC55" s="1244"/>
      <c r="BD55" s="1244"/>
      <c r="BE55" s="1244"/>
      <c r="BF55" s="1244"/>
      <c r="BG55" s="1244"/>
      <c r="BH55" s="1244"/>
      <c r="BI55" s="1244"/>
      <c r="BJ55" s="1244"/>
      <c r="BK55" s="1244"/>
      <c r="BL55" s="1244"/>
      <c r="BM55" s="1244"/>
      <c r="BN55" s="1244"/>
      <c r="BO55" s="1244"/>
      <c r="BP55" s="1242">
        <v>13.5</v>
      </c>
      <c r="BQ55" s="1242"/>
      <c r="BR55" s="1242"/>
      <c r="BS55" s="1242"/>
      <c r="BT55" s="1242"/>
      <c r="BU55" s="1242"/>
      <c r="BV55" s="1242"/>
      <c r="BW55" s="1242"/>
      <c r="BX55" s="1242">
        <v>1.5</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572</v>
      </c>
      <c r="BC57" s="1244"/>
      <c r="BD57" s="1244"/>
      <c r="BE57" s="1244"/>
      <c r="BF57" s="1244"/>
      <c r="BG57" s="1244"/>
      <c r="BH57" s="1244"/>
      <c r="BI57" s="1244"/>
      <c r="BJ57" s="1244"/>
      <c r="BK57" s="1244"/>
      <c r="BL57" s="1244"/>
      <c r="BM57" s="1244"/>
      <c r="BN57" s="1244"/>
      <c r="BO57" s="1244"/>
      <c r="BP57" s="1242">
        <v>60.2</v>
      </c>
      <c r="BQ57" s="1242"/>
      <c r="BR57" s="1242"/>
      <c r="BS57" s="1242"/>
      <c r="BT57" s="1242"/>
      <c r="BU57" s="1242"/>
      <c r="BV57" s="1242"/>
      <c r="BW57" s="1242"/>
      <c r="BX57" s="1242">
        <v>60.1</v>
      </c>
      <c r="BY57" s="1242"/>
      <c r="BZ57" s="1242"/>
      <c r="CA57" s="1242"/>
      <c r="CB57" s="1242"/>
      <c r="CC57" s="1242"/>
      <c r="CD57" s="1242"/>
      <c r="CE57" s="1242"/>
      <c r="CF57" s="1242">
        <v>61.6</v>
      </c>
      <c r="CG57" s="1242"/>
      <c r="CH57" s="1242"/>
      <c r="CI57" s="1242"/>
      <c r="CJ57" s="1242"/>
      <c r="CK57" s="1242"/>
      <c r="CL57" s="1242"/>
      <c r="CM57" s="1242"/>
      <c r="CN57" s="1242">
        <v>62.6</v>
      </c>
      <c r="CO57" s="1242"/>
      <c r="CP57" s="1242"/>
      <c r="CQ57" s="1242"/>
      <c r="CR57" s="1242"/>
      <c r="CS57" s="1242"/>
      <c r="CT57" s="1242"/>
      <c r="CU57" s="1242"/>
      <c r="CV57" s="1242">
        <v>63.7</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570</v>
      </c>
      <c r="AO73" s="1244"/>
      <c r="AP73" s="1244"/>
      <c r="AQ73" s="1244"/>
      <c r="AR73" s="1244"/>
      <c r="AS73" s="1244"/>
      <c r="AT73" s="1244"/>
      <c r="AU73" s="1244"/>
      <c r="AV73" s="1244"/>
      <c r="AW73" s="1244"/>
      <c r="AX73" s="1244"/>
      <c r="AY73" s="1244"/>
      <c r="AZ73" s="1244"/>
      <c r="BA73" s="1244"/>
      <c r="BB73" s="1244" t="s">
        <v>571</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576</v>
      </c>
      <c r="BC75" s="1244"/>
      <c r="BD75" s="1244"/>
      <c r="BE75" s="1244"/>
      <c r="BF75" s="1244"/>
      <c r="BG75" s="1244"/>
      <c r="BH75" s="1244"/>
      <c r="BI75" s="1244"/>
      <c r="BJ75" s="1244"/>
      <c r="BK75" s="1244"/>
      <c r="BL75" s="1244"/>
      <c r="BM75" s="1244"/>
      <c r="BN75" s="1244"/>
      <c r="BO75" s="1244"/>
      <c r="BP75" s="1242">
        <v>1</v>
      </c>
      <c r="BQ75" s="1242"/>
      <c r="BR75" s="1242"/>
      <c r="BS75" s="1242"/>
      <c r="BT75" s="1242"/>
      <c r="BU75" s="1242"/>
      <c r="BV75" s="1242"/>
      <c r="BW75" s="1242"/>
      <c r="BX75" s="1242">
        <v>1.6</v>
      </c>
      <c r="BY75" s="1242"/>
      <c r="BZ75" s="1242"/>
      <c r="CA75" s="1242"/>
      <c r="CB75" s="1242"/>
      <c r="CC75" s="1242"/>
      <c r="CD75" s="1242"/>
      <c r="CE75" s="1242"/>
      <c r="CF75" s="1242">
        <v>2.2999999999999998</v>
      </c>
      <c r="CG75" s="1242"/>
      <c r="CH75" s="1242"/>
      <c r="CI75" s="1242"/>
      <c r="CJ75" s="1242"/>
      <c r="CK75" s="1242"/>
      <c r="CL75" s="1242"/>
      <c r="CM75" s="1242"/>
      <c r="CN75" s="1242">
        <v>2.9</v>
      </c>
      <c r="CO75" s="1242"/>
      <c r="CP75" s="1242"/>
      <c r="CQ75" s="1242"/>
      <c r="CR75" s="1242"/>
      <c r="CS75" s="1242"/>
      <c r="CT75" s="1242"/>
      <c r="CU75" s="1242"/>
      <c r="CV75" s="1242">
        <v>3.3</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573</v>
      </c>
      <c r="AO77" s="1241"/>
      <c r="AP77" s="1241"/>
      <c r="AQ77" s="1241"/>
      <c r="AR77" s="1241"/>
      <c r="AS77" s="1241"/>
      <c r="AT77" s="1241"/>
      <c r="AU77" s="1241"/>
      <c r="AV77" s="1241"/>
      <c r="AW77" s="1241"/>
      <c r="AX77" s="1241"/>
      <c r="AY77" s="1241"/>
      <c r="AZ77" s="1241"/>
      <c r="BA77" s="1241"/>
      <c r="BB77" s="1244" t="s">
        <v>571</v>
      </c>
      <c r="BC77" s="1244"/>
      <c r="BD77" s="1244"/>
      <c r="BE77" s="1244"/>
      <c r="BF77" s="1244"/>
      <c r="BG77" s="1244"/>
      <c r="BH77" s="1244"/>
      <c r="BI77" s="1244"/>
      <c r="BJ77" s="1244"/>
      <c r="BK77" s="1244"/>
      <c r="BL77" s="1244"/>
      <c r="BM77" s="1244"/>
      <c r="BN77" s="1244"/>
      <c r="BO77" s="1244"/>
      <c r="BP77" s="1242">
        <v>13.5</v>
      </c>
      <c r="BQ77" s="1242"/>
      <c r="BR77" s="1242"/>
      <c r="BS77" s="1242"/>
      <c r="BT77" s="1242"/>
      <c r="BU77" s="1242"/>
      <c r="BV77" s="1242"/>
      <c r="BW77" s="1242"/>
      <c r="BX77" s="1242">
        <v>1.5</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576</v>
      </c>
      <c r="BC79" s="1244"/>
      <c r="BD79" s="1244"/>
      <c r="BE79" s="1244"/>
      <c r="BF79" s="1244"/>
      <c r="BG79" s="1244"/>
      <c r="BH79" s="1244"/>
      <c r="BI79" s="1244"/>
      <c r="BJ79" s="1244"/>
      <c r="BK79" s="1244"/>
      <c r="BL79" s="1244"/>
      <c r="BM79" s="1244"/>
      <c r="BN79" s="1244"/>
      <c r="BO79" s="1244"/>
      <c r="BP79" s="1242">
        <v>4.3</v>
      </c>
      <c r="BQ79" s="1242"/>
      <c r="BR79" s="1242"/>
      <c r="BS79" s="1242"/>
      <c r="BT79" s="1242"/>
      <c r="BU79" s="1242"/>
      <c r="BV79" s="1242"/>
      <c r="BW79" s="1242"/>
      <c r="BX79" s="1242">
        <v>3.9</v>
      </c>
      <c r="BY79" s="1242"/>
      <c r="BZ79" s="1242"/>
      <c r="CA79" s="1242"/>
      <c r="CB79" s="1242"/>
      <c r="CC79" s="1242"/>
      <c r="CD79" s="1242"/>
      <c r="CE79" s="1242"/>
      <c r="CF79" s="1242">
        <v>3.8</v>
      </c>
      <c r="CG79" s="1242"/>
      <c r="CH79" s="1242"/>
      <c r="CI79" s="1242"/>
      <c r="CJ79" s="1242"/>
      <c r="CK79" s="1242"/>
      <c r="CL79" s="1242"/>
      <c r="CM79" s="1242"/>
      <c r="CN79" s="1242">
        <v>3.9</v>
      </c>
      <c r="CO79" s="1242"/>
      <c r="CP79" s="1242"/>
      <c r="CQ79" s="1242"/>
      <c r="CR79" s="1242"/>
      <c r="CS79" s="1242"/>
      <c r="CT79" s="1242"/>
      <c r="CU79" s="1242"/>
      <c r="CV79" s="1242">
        <v>4.2</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QPBWfjBJTKdERKbb/13CJ4J+DAfuJeozmZxgxtRB7IMbOJOiIdSCTkK7kf3SHdAkJPPw/1r4+tU5exxKbVBoqg==" saltValue="bMdOaQwLTjuzTiPPN59H0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EB179-3DDD-43B8-8E0E-78B77DA3F865}">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yDbCzWmmfFVQZsfjDxLhfr/sjZHBvUxxIgulirpuncGAb/AU24gMF7Atzj3b9i4EY/MfbdpMvdanMiluQy75rg==" saltValue="w/D+ScMLlapk9D0EQLe8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78712-532C-4062-AE69-E7077A0F8946}">
  <sheetPr>
    <pageSetUpPr fitToPage="1"/>
  </sheetPr>
  <dimension ref="A1:DR125"/>
  <sheetViews>
    <sheetView showGridLines="0" zoomScale="55" zoomScaleNormal="5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WnN5rXorEujnJeZphCvlFwHP3iCOdixa/itbLZsaXwEInsUAizH3o/3s4iqAkdv1q2a2A7eHGZVZp+MJA5ESSg==" saltValue="oEmxBLPRiVaOaXQTFW6st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59986</v>
      </c>
      <c r="E3" s="142"/>
      <c r="F3" s="143">
        <v>60285</v>
      </c>
      <c r="G3" s="144"/>
      <c r="H3" s="145"/>
    </row>
    <row r="4" spans="1:8" x14ac:dyDescent="0.15">
      <c r="A4" s="146"/>
      <c r="B4" s="147"/>
      <c r="C4" s="148"/>
      <c r="D4" s="149">
        <v>31252</v>
      </c>
      <c r="E4" s="150"/>
      <c r="F4" s="151">
        <v>36445</v>
      </c>
      <c r="G4" s="152"/>
      <c r="H4" s="153"/>
    </row>
    <row r="5" spans="1:8" x14ac:dyDescent="0.15">
      <c r="A5" s="134" t="s">
        <v>520</v>
      </c>
      <c r="B5" s="139"/>
      <c r="C5" s="140"/>
      <c r="D5" s="141">
        <v>49009</v>
      </c>
      <c r="E5" s="142"/>
      <c r="F5" s="143">
        <v>52714</v>
      </c>
      <c r="G5" s="144"/>
      <c r="H5" s="145"/>
    </row>
    <row r="6" spans="1:8" x14ac:dyDescent="0.15">
      <c r="A6" s="146"/>
      <c r="B6" s="147"/>
      <c r="C6" s="148"/>
      <c r="D6" s="149">
        <v>24671</v>
      </c>
      <c r="E6" s="150"/>
      <c r="F6" s="151">
        <v>29032</v>
      </c>
      <c r="G6" s="152"/>
      <c r="H6" s="153"/>
    </row>
    <row r="7" spans="1:8" x14ac:dyDescent="0.15">
      <c r="A7" s="134" t="s">
        <v>521</v>
      </c>
      <c r="B7" s="139"/>
      <c r="C7" s="140"/>
      <c r="D7" s="141">
        <v>67625</v>
      </c>
      <c r="E7" s="142"/>
      <c r="F7" s="143">
        <v>46001</v>
      </c>
      <c r="G7" s="144"/>
      <c r="H7" s="145"/>
    </row>
    <row r="8" spans="1:8" x14ac:dyDescent="0.15">
      <c r="A8" s="146"/>
      <c r="B8" s="147"/>
      <c r="C8" s="148"/>
      <c r="D8" s="149">
        <v>36440</v>
      </c>
      <c r="E8" s="150"/>
      <c r="F8" s="151">
        <v>27974</v>
      </c>
      <c r="G8" s="152"/>
      <c r="H8" s="153"/>
    </row>
    <row r="9" spans="1:8" x14ac:dyDescent="0.15">
      <c r="A9" s="134" t="s">
        <v>522</v>
      </c>
      <c r="B9" s="139"/>
      <c r="C9" s="140"/>
      <c r="D9" s="141">
        <v>65738</v>
      </c>
      <c r="E9" s="142"/>
      <c r="F9" s="143">
        <v>52878</v>
      </c>
      <c r="G9" s="144"/>
      <c r="H9" s="145"/>
    </row>
    <row r="10" spans="1:8" x14ac:dyDescent="0.15">
      <c r="A10" s="146"/>
      <c r="B10" s="147"/>
      <c r="C10" s="148"/>
      <c r="D10" s="149">
        <v>32941</v>
      </c>
      <c r="E10" s="150"/>
      <c r="F10" s="151">
        <v>32136</v>
      </c>
      <c r="G10" s="152"/>
      <c r="H10" s="153"/>
    </row>
    <row r="11" spans="1:8" x14ac:dyDescent="0.15">
      <c r="A11" s="134" t="s">
        <v>523</v>
      </c>
      <c r="B11" s="139"/>
      <c r="C11" s="140"/>
      <c r="D11" s="141">
        <v>77666</v>
      </c>
      <c r="E11" s="142"/>
      <c r="F11" s="143">
        <v>57911</v>
      </c>
      <c r="G11" s="144"/>
      <c r="H11" s="145"/>
    </row>
    <row r="12" spans="1:8" x14ac:dyDescent="0.15">
      <c r="A12" s="146"/>
      <c r="B12" s="147"/>
      <c r="C12" s="154"/>
      <c r="D12" s="149">
        <v>31957</v>
      </c>
      <c r="E12" s="150"/>
      <c r="F12" s="151">
        <v>35132</v>
      </c>
      <c r="G12" s="152"/>
      <c r="H12" s="153"/>
    </row>
    <row r="13" spans="1:8" x14ac:dyDescent="0.15">
      <c r="A13" s="134"/>
      <c r="B13" s="139"/>
      <c r="C13" s="140"/>
      <c r="D13" s="141">
        <v>64005</v>
      </c>
      <c r="E13" s="142"/>
      <c r="F13" s="143">
        <v>53958</v>
      </c>
      <c r="G13" s="155"/>
      <c r="H13" s="145"/>
    </row>
    <row r="14" spans="1:8" x14ac:dyDescent="0.15">
      <c r="A14" s="146"/>
      <c r="B14" s="147"/>
      <c r="C14" s="148"/>
      <c r="D14" s="149">
        <v>31452</v>
      </c>
      <c r="E14" s="150"/>
      <c r="F14" s="151">
        <v>32144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5.24</v>
      </c>
      <c r="C19" s="156">
        <f>ROUND(VALUE(SUBSTITUTE(実質収支比率等に係る経年分析!G$48,"▲","-")),2)</f>
        <v>5.04</v>
      </c>
      <c r="D19" s="156">
        <f>ROUND(VALUE(SUBSTITUTE(実質収支比率等に係る経年分析!H$48,"▲","-")),2)</f>
        <v>0.77</v>
      </c>
      <c r="E19" s="156">
        <f>ROUND(VALUE(SUBSTITUTE(実質収支比率等に係る経年分析!I$48,"▲","-")),2)</f>
        <v>1.72</v>
      </c>
      <c r="F19" s="156">
        <f>ROUND(VALUE(SUBSTITUTE(実質収支比率等に係る経年分析!J$48,"▲","-")),2)</f>
        <v>1.88</v>
      </c>
    </row>
    <row r="20" spans="1:11" x14ac:dyDescent="0.15">
      <c r="A20" s="156" t="s">
        <v>53</v>
      </c>
      <c r="B20" s="156">
        <f>ROUND(VALUE(SUBSTITUTE(実質収支比率等に係る経年分析!F$47,"▲","-")),2)</f>
        <v>32.49</v>
      </c>
      <c r="C20" s="156">
        <f>ROUND(VALUE(SUBSTITUTE(実質収支比率等に係る経年分析!G$47,"▲","-")),2)</f>
        <v>31.51</v>
      </c>
      <c r="D20" s="156">
        <f>ROUND(VALUE(SUBSTITUTE(実質収支比率等に係る経年分析!H$47,"▲","-")),2)</f>
        <v>33.61</v>
      </c>
      <c r="E20" s="156">
        <f>ROUND(VALUE(SUBSTITUTE(実質収支比率等に係る経年分析!I$47,"▲","-")),2)</f>
        <v>33.06</v>
      </c>
      <c r="F20" s="156">
        <f>ROUND(VALUE(SUBSTITUTE(実質収支比率等に係る経年分析!J$47,"▲","-")),2)</f>
        <v>30.77</v>
      </c>
    </row>
    <row r="21" spans="1:11" x14ac:dyDescent="0.15">
      <c r="A21" s="156" t="s">
        <v>54</v>
      </c>
      <c r="B21" s="156">
        <f>IF(ISNUMBER(VALUE(SUBSTITUTE(実質収支比率等に係る経年分析!F$49,"▲","-"))),ROUND(VALUE(SUBSTITUTE(実質収支比率等に係る経年分析!F$49,"▲","-")),2),NA())</f>
        <v>2.13</v>
      </c>
      <c r="C21" s="156">
        <f>IF(ISNUMBER(VALUE(SUBSTITUTE(実質収支比率等に係る経年分析!G$49,"▲","-"))),ROUND(VALUE(SUBSTITUTE(実質収支比率等に係る経年分析!G$49,"▲","-")),2),NA())</f>
        <v>-0.02</v>
      </c>
      <c r="D21" s="156">
        <f>IF(ISNUMBER(VALUE(SUBSTITUTE(実質収支比率等に係る経年分析!H$49,"▲","-"))),ROUND(VALUE(SUBSTITUTE(実質収支比率等に係る経年分析!H$49,"▲","-")),2),NA())</f>
        <v>-3.35</v>
      </c>
      <c r="E21" s="156">
        <f>IF(ISNUMBER(VALUE(SUBSTITUTE(実質収支比率等に係る経年分析!I$49,"▲","-"))),ROUND(VALUE(SUBSTITUTE(実質収支比率等に係る経年分析!I$49,"▲","-")),2),NA())</f>
        <v>1.97</v>
      </c>
      <c r="F21" s="156">
        <f>IF(ISNUMBER(VALUE(SUBSTITUTE(実質収支比率等に係る経年分析!J$49,"▲","-"))),ROUND(VALUE(SUBSTITUTE(実質収支比率等に係る経年分析!J$49,"▲","-")),2),NA())</f>
        <v>-0.87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15.48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15.17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5.83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特定地域生活排水処理事業特別会計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ひがしひろしま墓園管理事業特別会計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八本松駅前土地区画整理事業特別会計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0.08</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0.43</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5.23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1.87</v>
      </c>
    </row>
    <row r="36" spans="1:16" x14ac:dyDescent="0.15">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3.07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4.9400000000000004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4.24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9089</v>
      </c>
      <c r="E42" s="158"/>
      <c r="F42" s="158"/>
      <c r="G42" s="158">
        <f>'実質公債費比率（分子）の構造'!L$52</f>
        <v>8857</v>
      </c>
      <c r="H42" s="158"/>
      <c r="I42" s="158"/>
      <c r="J42" s="158">
        <f>'実質公債費比率（分子）の構造'!M$52</f>
        <v>8605</v>
      </c>
      <c r="K42" s="158"/>
      <c r="L42" s="158"/>
      <c r="M42" s="158">
        <f>'実質公債費比率（分子）の構造'!N$52</f>
        <v>8336</v>
      </c>
      <c r="N42" s="158"/>
      <c r="O42" s="158"/>
      <c r="P42" s="158">
        <f>'実質公債費比率（分子）の構造'!O$52</f>
        <v>8479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110</v>
      </c>
      <c r="C44" s="158"/>
      <c r="D44" s="158"/>
      <c r="E44" s="158">
        <f>'実質公債費比率（分子）の構造'!L$50</f>
        <v>73</v>
      </c>
      <c r="F44" s="158"/>
      <c r="G44" s="158"/>
      <c r="H44" s="158">
        <f>'実質公債費比率（分子）の構造'!M$50</f>
        <v>72</v>
      </c>
      <c r="I44" s="158"/>
      <c r="J44" s="158"/>
      <c r="K44" s="158">
        <f>'実質公債費比率（分子）の構造'!N$50</f>
        <v>72</v>
      </c>
      <c r="L44" s="158"/>
      <c r="M44" s="158"/>
      <c r="N44" s="158">
        <f>'実質公債費比率（分子）の構造'!O$50</f>
        <v>72</v>
      </c>
      <c r="O44" s="158"/>
      <c r="P44" s="158"/>
    </row>
    <row r="45" spans="1:16" x14ac:dyDescent="0.15">
      <c r="A45" s="158" t="s">
        <v>63</v>
      </c>
      <c r="B45" s="158">
        <f>'実質公債費比率（分子）の構造'!K$49</f>
        <v>206</v>
      </c>
      <c r="C45" s="158"/>
      <c r="D45" s="158"/>
      <c r="E45" s="158">
        <f>'実質公債費比率（分子）の構造'!L$49</f>
        <v>146</v>
      </c>
      <c r="F45" s="158"/>
      <c r="G45" s="158"/>
      <c r="H45" s="158">
        <f>'実質公債費比率（分子）の構造'!M$49</f>
        <v>130</v>
      </c>
      <c r="I45" s="158"/>
      <c r="J45" s="158"/>
      <c r="K45" s="158">
        <f>'実質公債費比率（分子）の構造'!N$49</f>
        <v>290</v>
      </c>
      <c r="L45" s="158"/>
      <c r="M45" s="158"/>
      <c r="N45" s="158">
        <f>'実質公債費比率（分子）の構造'!O$49</f>
        <v>571</v>
      </c>
      <c r="O45" s="158"/>
      <c r="P45" s="158"/>
    </row>
    <row r="46" spans="1:16" x14ac:dyDescent="0.15">
      <c r="A46" s="158" t="s">
        <v>64</v>
      </c>
      <c r="B46" s="158">
        <f>'実質公債費比率（分子）の構造'!K$48</f>
        <v>481</v>
      </c>
      <c r="C46" s="158"/>
      <c r="D46" s="158"/>
      <c r="E46" s="158">
        <f>'実質公債費比率（分子）の構造'!L$48</f>
        <v>466</v>
      </c>
      <c r="F46" s="158"/>
      <c r="G46" s="158"/>
      <c r="H46" s="158">
        <f>'実質公債費比率（分子）の構造'!M$48</f>
        <v>448</v>
      </c>
      <c r="I46" s="158"/>
      <c r="J46" s="158"/>
      <c r="K46" s="158">
        <f>'実質公債費比率（分子）の構造'!N$48</f>
        <v>372</v>
      </c>
      <c r="L46" s="158"/>
      <c r="M46" s="158"/>
      <c r="N46" s="158">
        <f>'実質公債費比率（分子）の構造'!O$48</f>
        <v>393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8895</v>
      </c>
      <c r="C49" s="158"/>
      <c r="D49" s="158"/>
      <c r="E49" s="158">
        <f>'実質公債費比率（分子）の構造'!L$45</f>
        <v>9125</v>
      </c>
      <c r="F49" s="158"/>
      <c r="G49" s="158"/>
      <c r="H49" s="158">
        <f>'実質公債費比率（分子）の構造'!M$45</f>
        <v>9201</v>
      </c>
      <c r="I49" s="158"/>
      <c r="J49" s="158"/>
      <c r="K49" s="158">
        <f>'実質公債費比率（分子）の構造'!N$45</f>
        <v>9033</v>
      </c>
      <c r="L49" s="158"/>
      <c r="M49" s="158"/>
      <c r="N49" s="158">
        <f>'実質公債費比率（分子）の構造'!O$45</f>
        <v>8914</v>
      </c>
      <c r="O49" s="158"/>
      <c r="P49" s="158"/>
    </row>
    <row r="50" spans="1:16" x14ac:dyDescent="0.15">
      <c r="A50" s="158" t="s">
        <v>67</v>
      </c>
      <c r="B50" s="158" t="e">
        <f>NA()</f>
        <v>#N/A</v>
      </c>
      <c r="C50" s="158">
        <f>IF(ISNUMBER('実質公債費比率（分子）の構造'!K$53),'実質公債費比率（分子）の構造'!K$53,NA())</f>
        <v>603</v>
      </c>
      <c r="D50" s="158" t="e">
        <f>NA()</f>
        <v>#N/A</v>
      </c>
      <c r="E50" s="158" t="e">
        <f>NA()</f>
        <v>#N/A</v>
      </c>
      <c r="F50" s="158">
        <f>IF(ISNUMBER('実質公債費比率（分子）の構造'!L$53),'実質公債費比率（分子）の構造'!L$53,NA())</f>
        <v>953</v>
      </c>
      <c r="G50" s="158" t="e">
        <f>NA()</f>
        <v>#N/A</v>
      </c>
      <c r="H50" s="158" t="e">
        <f>NA()</f>
        <v>#N/A</v>
      </c>
      <c r="I50" s="158">
        <f>IF(ISNUMBER('実質公債費比率（分子）の構造'!M$53),'実質公債費比率（分子）の構造'!M$53,NA())</f>
        <v>1246</v>
      </c>
      <c r="J50" s="158" t="e">
        <f>NA()</f>
        <v>#N/A</v>
      </c>
      <c r="K50" s="158" t="e">
        <f>NA()</f>
        <v>#N/A</v>
      </c>
      <c r="L50" s="158">
        <f>IF(ISNUMBER('実質公債費比率（分子）の構造'!N$53),'実質公債費比率（分子）の構造'!N$53,NA())</f>
        <v>1431</v>
      </c>
      <c r="M50" s="158" t="e">
        <f>NA()</f>
        <v>#N/A</v>
      </c>
      <c r="N50" s="158" t="e">
        <f>NA()</f>
        <v>#N/A</v>
      </c>
      <c r="O50" s="158">
        <f>IF(ISNUMBER('実質公債費比率（分子）の構造'!O$53),'実質公債費比率（分子）の構造'!O$53,NA())</f>
        <v>1471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73390</v>
      </c>
      <c r="E56" s="157"/>
      <c r="F56" s="157"/>
      <c r="G56" s="157">
        <f>'将来負担比率（分子）の構造'!J$52</f>
        <v>77874</v>
      </c>
      <c r="H56" s="157"/>
      <c r="I56" s="157"/>
      <c r="J56" s="157">
        <f>'将来負担比率（分子）の構造'!K$52</f>
        <v>77392</v>
      </c>
      <c r="K56" s="157"/>
      <c r="L56" s="157"/>
      <c r="M56" s="157">
        <f>'将来負担比率（分子）の構造'!L$52</f>
        <v>74638</v>
      </c>
      <c r="N56" s="157"/>
      <c r="O56" s="157"/>
      <c r="P56" s="157">
        <f>'将来負担比率（分子）の構造'!M$52</f>
        <v>72071</v>
      </c>
    </row>
    <row r="57" spans="1:16" x14ac:dyDescent="0.15">
      <c r="A57" s="157" t="s">
        <v>42</v>
      </c>
      <c r="B57" s="157"/>
      <c r="C57" s="157"/>
      <c r="D57" s="157">
        <f>'将来負担比率（分子）の構造'!I$51</f>
        <v>8646</v>
      </c>
      <c r="E57" s="157"/>
      <c r="F57" s="157"/>
      <c r="G57" s="157">
        <f>'将来負担比率（分子）の構造'!J$51</f>
        <v>8006</v>
      </c>
      <c r="H57" s="157"/>
      <c r="I57" s="157"/>
      <c r="J57" s="157">
        <f>'将来負担比率（分子）の構造'!K$51</f>
        <v>9508</v>
      </c>
      <c r="K57" s="157"/>
      <c r="L57" s="157"/>
      <c r="M57" s="157">
        <f>'将来負担比率（分子）の構造'!L$51</f>
        <v>9572</v>
      </c>
      <c r="N57" s="157"/>
      <c r="O57" s="157"/>
      <c r="P57" s="157">
        <f>'将来負担比率（分子）の構造'!M$51</f>
        <v>10620</v>
      </c>
    </row>
    <row r="58" spans="1:16" x14ac:dyDescent="0.15">
      <c r="A58" s="157" t="s">
        <v>41</v>
      </c>
      <c r="B58" s="157"/>
      <c r="C58" s="157"/>
      <c r="D58" s="157">
        <f>'将来負担比率（分子）の構造'!I$50</f>
        <v>29608</v>
      </c>
      <c r="E58" s="157"/>
      <c r="F58" s="157"/>
      <c r="G58" s="157">
        <f>'将来負担比率（分子）の構造'!J$50</f>
        <v>32118</v>
      </c>
      <c r="H58" s="157"/>
      <c r="I58" s="157"/>
      <c r="J58" s="157">
        <f>'将来負担比率（分子）の構造'!K$50</f>
        <v>36995</v>
      </c>
      <c r="K58" s="157"/>
      <c r="L58" s="157"/>
      <c r="M58" s="157">
        <f>'将来負担比率（分子）の構造'!L$50</f>
        <v>34900</v>
      </c>
      <c r="N58" s="157"/>
      <c r="O58" s="157"/>
      <c r="P58" s="157">
        <f>'将来負担比率（分子）の構造'!M$50</f>
        <v>36828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v>
      </c>
      <c r="C61" s="157"/>
      <c r="D61" s="157"/>
      <c r="E61" s="157">
        <f>'将来負担比率（分子）の構造'!J$46</f>
        <v>137</v>
      </c>
      <c r="F61" s="157"/>
      <c r="G61" s="157"/>
      <c r="H61" s="157">
        <f>'将来負担比率（分子）の構造'!K$46</f>
        <v>63</v>
      </c>
      <c r="I61" s="157"/>
      <c r="J61" s="157"/>
      <c r="K61" s="157" t="str">
        <f>'将来負担比率（分子）の構造'!L$46</f>
        <v>-</v>
      </c>
      <c r="L61" s="157"/>
      <c r="M61" s="157"/>
      <c r="N61" s="157">
        <f>'将来負担比率（分子）の構造'!M$46</f>
        <v>57</v>
      </c>
      <c r="O61" s="157"/>
      <c r="P61" s="157"/>
    </row>
    <row r="62" spans="1:16" x14ac:dyDescent="0.15">
      <c r="A62" s="157" t="s">
        <v>35</v>
      </c>
      <c r="B62" s="157">
        <f>'将来負担比率（分子）の構造'!I$45</f>
        <v>9001</v>
      </c>
      <c r="C62" s="157"/>
      <c r="D62" s="157"/>
      <c r="E62" s="157">
        <f>'将来負担比率（分子）の構造'!J$45</f>
        <v>9013</v>
      </c>
      <c r="F62" s="157"/>
      <c r="G62" s="157"/>
      <c r="H62" s="157">
        <f>'将来負担比率（分子）の構造'!K$45</f>
        <v>9112</v>
      </c>
      <c r="I62" s="157"/>
      <c r="J62" s="157"/>
      <c r="K62" s="157">
        <f>'将来負担比率（分子）の構造'!L$45</f>
        <v>9453</v>
      </c>
      <c r="L62" s="157"/>
      <c r="M62" s="157"/>
      <c r="N62" s="157">
        <f>'将来負担比率（分子）の構造'!M$45</f>
        <v>9615</v>
      </c>
      <c r="O62" s="157"/>
      <c r="P62" s="157"/>
    </row>
    <row r="63" spans="1:16" x14ac:dyDescent="0.15">
      <c r="A63" s="157" t="s">
        <v>34</v>
      </c>
      <c r="B63" s="157">
        <f>'将来負担比率（分子）の構造'!I$44</f>
        <v>10995</v>
      </c>
      <c r="C63" s="157"/>
      <c r="D63" s="157"/>
      <c r="E63" s="157">
        <f>'将来負担比率（分子）の構造'!J$44</f>
        <v>14220</v>
      </c>
      <c r="F63" s="157"/>
      <c r="G63" s="157"/>
      <c r="H63" s="157">
        <f>'将来負担比率（分子）の構造'!K$44</f>
        <v>14132</v>
      </c>
      <c r="I63" s="157"/>
      <c r="J63" s="157"/>
      <c r="K63" s="157">
        <f>'将来負担比率（分子）の構造'!L$44</f>
        <v>14364</v>
      </c>
      <c r="L63" s="157"/>
      <c r="M63" s="157"/>
      <c r="N63" s="157">
        <f>'将来負担比率（分子）の構造'!M$44</f>
        <v>14356</v>
      </c>
      <c r="O63" s="157"/>
      <c r="P63" s="157"/>
    </row>
    <row r="64" spans="1:16" x14ac:dyDescent="0.15">
      <c r="A64" s="157" t="s">
        <v>33</v>
      </c>
      <c r="B64" s="157">
        <f>'将来負担比率（分子）の構造'!I$43</f>
        <v>6853</v>
      </c>
      <c r="C64" s="157"/>
      <c r="D64" s="157"/>
      <c r="E64" s="157">
        <f>'将来負担比率（分子）の構造'!J$43</f>
        <v>6161</v>
      </c>
      <c r="F64" s="157"/>
      <c r="G64" s="157"/>
      <c r="H64" s="157">
        <f>'将来負担比率（分子）の構造'!K$43</f>
        <v>6002</v>
      </c>
      <c r="I64" s="157"/>
      <c r="J64" s="157"/>
      <c r="K64" s="157">
        <f>'将来負担比率（分子）の構造'!L$43</f>
        <v>5329</v>
      </c>
      <c r="L64" s="157"/>
      <c r="M64" s="157"/>
      <c r="N64" s="157">
        <f>'将来負担比率（分子）の構造'!M$43</f>
        <v>5720</v>
      </c>
      <c r="O64" s="157"/>
      <c r="P64" s="157"/>
    </row>
    <row r="65" spans="1:16" x14ac:dyDescent="0.15">
      <c r="A65" s="157" t="s">
        <v>32</v>
      </c>
      <c r="B65" s="157">
        <f>'将来負担比率（分子）の構造'!I$42</f>
        <v>1768</v>
      </c>
      <c r="C65" s="157"/>
      <c r="D65" s="157"/>
      <c r="E65" s="157">
        <f>'将来負担比率（分子）の構造'!J$42</f>
        <v>1453</v>
      </c>
      <c r="F65" s="157"/>
      <c r="G65" s="157"/>
      <c r="H65" s="157">
        <f>'将来負担比率（分子）の構造'!K$42</f>
        <v>1305</v>
      </c>
      <c r="I65" s="157"/>
      <c r="J65" s="157"/>
      <c r="K65" s="157">
        <f>'将来負担比率（分子）の構造'!L$42</f>
        <v>1189</v>
      </c>
      <c r="L65" s="157"/>
      <c r="M65" s="157"/>
      <c r="N65" s="157">
        <f>'将来負担比率（分子）の構造'!M$42</f>
        <v>1060</v>
      </c>
      <c r="O65" s="157"/>
      <c r="P65" s="157"/>
    </row>
    <row r="66" spans="1:16" x14ac:dyDescent="0.15">
      <c r="A66" s="157" t="s">
        <v>31</v>
      </c>
      <c r="B66" s="157">
        <f>'将来負担比率（分子）の構造'!I$41</f>
        <v>74894</v>
      </c>
      <c r="C66" s="157"/>
      <c r="D66" s="157"/>
      <c r="E66" s="157">
        <f>'将来負担比率（分子）の構造'!J$41</f>
        <v>75832</v>
      </c>
      <c r="F66" s="157"/>
      <c r="G66" s="157"/>
      <c r="H66" s="157">
        <f>'将来負担比率（分子）の構造'!K$41</f>
        <v>74680</v>
      </c>
      <c r="I66" s="157"/>
      <c r="J66" s="157"/>
      <c r="K66" s="157">
        <f>'将来負担比率（分子）の構造'!L$41</f>
        <v>72530</v>
      </c>
      <c r="L66" s="157"/>
      <c r="M66" s="157"/>
      <c r="N66" s="157">
        <f>'将来負担比率（分子）の構造'!M$41</f>
        <v>72206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15783</v>
      </c>
      <c r="C72" s="161">
        <f>基金残高に係る経年分析!G55</f>
        <v>15978</v>
      </c>
      <c r="D72" s="161">
        <f>基金残高に係る経年分析!H55</f>
        <v>15429</v>
      </c>
    </row>
    <row r="73" spans="1:16" x14ac:dyDescent="0.15">
      <c r="A73" s="160" t="s">
        <v>74</v>
      </c>
      <c r="B73" s="161">
        <f>基金残高に係る経年分析!F56</f>
        <v>2481</v>
      </c>
      <c r="C73" s="161">
        <f>基金残高に係る経年分析!G56</f>
        <v>1024</v>
      </c>
      <c r="D73" s="161">
        <f>基金残高に係る経年分析!H56</f>
        <v>1278</v>
      </c>
    </row>
    <row r="74" spans="1:16" x14ac:dyDescent="0.15">
      <c r="A74" s="160" t="s">
        <v>75</v>
      </c>
      <c r="B74" s="161">
        <f>基金残高に係る経年分析!F57</f>
        <v>16653</v>
      </c>
      <c r="C74" s="161">
        <f>基金残高に係る経年分析!G57</f>
        <v>15701</v>
      </c>
      <c r="D74" s="161">
        <f>基金残高に係る経年分析!H57</f>
        <v>14153</v>
      </c>
    </row>
  </sheetData>
  <sheetProtection algorithmName="SHA-512" hashValue="4UNUnh2O1hcprtzeSYcl9LNixf5slFnZ3reis49jdMhs8o7hzfUoBlFOTZS4rzhu4qUhvxypPW5WX+smmbzPgg==" saltValue="G9+87wz7tkGv6Dd6W2RAD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石田　泰崇</cp:lastModifiedBy>
  <cp:lastPrinted>2026-03-06T02:45:40Z</cp:lastPrinted>
  <dcterms:created xsi:type="dcterms:W3CDTF">2026-02-23T08:30:32Z</dcterms:created>
  <dcterms:modified xsi:type="dcterms:W3CDTF">2026-09-30T22:50:10Z</dcterms:modified>
  <cp:category/>
</cp:coreProperties>
</file>