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2357\Desktop\"/>
    </mc:Choice>
  </mc:AlternateContent>
  <bookViews>
    <workbookView xWindow="5670" yWindow="2790" windowWidth="11550" windowHeight="6555" tabRatio="716"/>
  </bookViews>
  <sheets>
    <sheet name="R2国調人口" sheetId="12" r:id="rId1"/>
  </sheets>
  <definedNames>
    <definedName name="_xlnm.Print_Area" localSheetId="0">'R2国調人口'!$A$1:$I$28</definedName>
  </definedNames>
  <calcPr calcId="162913"/>
</workbook>
</file>

<file path=xl/calcChain.xml><?xml version="1.0" encoding="utf-8"?>
<calcChain xmlns="http://schemas.openxmlformats.org/spreadsheetml/2006/main">
  <c r="F8" i="12" l="1"/>
  <c r="E8" i="12"/>
  <c r="D8" i="12"/>
  <c r="C8" i="12"/>
  <c r="F7" i="12"/>
  <c r="E7" i="12"/>
  <c r="D7" i="12"/>
  <c r="C7" i="12"/>
  <c r="I15" i="12"/>
  <c r="I16" i="12" s="1"/>
  <c r="H15" i="12"/>
  <c r="H16" i="12" s="1"/>
  <c r="G15" i="12"/>
  <c r="G16" i="12" s="1"/>
  <c r="I13" i="12"/>
  <c r="I14" i="12" s="1"/>
  <c r="H13" i="12"/>
  <c r="H14" i="12" s="1"/>
  <c r="G13" i="12"/>
  <c r="G14" i="12" s="1"/>
  <c r="I11" i="12"/>
  <c r="I12" i="12" s="1"/>
  <c r="H11" i="12"/>
  <c r="H12" i="12" s="1"/>
  <c r="G11" i="12"/>
  <c r="G12" i="12" s="1"/>
  <c r="I9" i="12"/>
  <c r="I10" i="12" s="1"/>
  <c r="H9" i="12"/>
  <c r="H10" i="12" s="1"/>
  <c r="G9" i="12"/>
  <c r="G10" i="12" s="1"/>
  <c r="I25" i="12" l="1"/>
  <c r="I26" i="12" s="1"/>
  <c r="H25" i="12"/>
  <c r="H26" i="12" s="1"/>
  <c r="G25" i="12"/>
  <c r="G26" i="12" s="1"/>
  <c r="I23" i="12"/>
  <c r="I24" i="12" s="1"/>
  <c r="H23" i="12"/>
  <c r="H24" i="12" s="1"/>
  <c r="G23" i="12"/>
  <c r="G24" i="12" s="1"/>
  <c r="I21" i="12"/>
  <c r="I22" i="12" s="1"/>
  <c r="H21" i="12"/>
  <c r="H22" i="12" s="1"/>
  <c r="G21" i="12"/>
  <c r="G22" i="12" s="1"/>
  <c r="I19" i="12"/>
  <c r="I20" i="12" s="1"/>
  <c r="H19" i="12"/>
  <c r="H20" i="12" s="1"/>
  <c r="G19" i="12"/>
  <c r="G20" i="12" s="1"/>
  <c r="I17" i="12"/>
  <c r="I18" i="12" s="1"/>
  <c r="H17" i="12"/>
  <c r="H18" i="12" s="1"/>
  <c r="G17" i="12"/>
  <c r="G18" i="12" s="1"/>
  <c r="H7" i="12" l="1"/>
  <c r="H8" i="12" s="1"/>
  <c r="I7" i="12"/>
  <c r="I8" i="12" s="1"/>
  <c r="G7" i="12"/>
  <c r="G8" i="12" s="1"/>
</calcChain>
</file>

<file path=xl/sharedStrings.xml><?xml version="1.0" encoding="utf-8"?>
<sst xmlns="http://schemas.openxmlformats.org/spreadsheetml/2006/main" count="54" uniqueCount="23">
  <si>
    <t>世帯数</t>
    <rPh sb="0" eb="3">
      <t>セタイスウ</t>
    </rPh>
    <phoneticPr fontId="2"/>
  </si>
  <si>
    <t>安芸津</t>
    <rPh sb="0" eb="1">
      <t>ヤス</t>
    </rPh>
    <rPh sb="1" eb="2">
      <t>ゲイ</t>
    </rPh>
    <rPh sb="2" eb="3">
      <t>ツ</t>
    </rPh>
    <phoneticPr fontId="2"/>
  </si>
  <si>
    <t>人口</t>
    <rPh sb="0" eb="2">
      <t>ジンコウ</t>
    </rPh>
    <phoneticPr fontId="2"/>
  </si>
  <si>
    <t>確定値</t>
    <rPh sb="0" eb="2">
      <t>カクテイ</t>
    </rPh>
    <rPh sb="2" eb="3">
      <t>アタイ</t>
    </rPh>
    <phoneticPr fontId="2"/>
  </si>
  <si>
    <t>黒瀬</t>
    <rPh sb="0" eb="1">
      <t>クロ</t>
    </rPh>
    <rPh sb="1" eb="2">
      <t>セ</t>
    </rPh>
    <phoneticPr fontId="2"/>
  </si>
  <si>
    <t>福富</t>
    <rPh sb="0" eb="1">
      <t>フク</t>
    </rPh>
    <rPh sb="1" eb="2">
      <t>トミ</t>
    </rPh>
    <phoneticPr fontId="2"/>
  </si>
  <si>
    <t>豊栄</t>
    <rPh sb="0" eb="1">
      <t>トヨ</t>
    </rPh>
    <rPh sb="1" eb="2">
      <t>サカ</t>
    </rPh>
    <phoneticPr fontId="2"/>
  </si>
  <si>
    <t>河内</t>
    <rPh sb="0" eb="1">
      <t>カワ</t>
    </rPh>
    <rPh sb="1" eb="2">
      <t>ウチ</t>
    </rPh>
    <phoneticPr fontId="2"/>
  </si>
  <si>
    <t>全　体</t>
    <rPh sb="0" eb="1">
      <t>ゼン</t>
    </rPh>
    <rPh sb="2" eb="3">
      <t>タイ</t>
    </rPh>
    <phoneticPr fontId="2"/>
  </si>
  <si>
    <t>人口増減数（増減率）</t>
    <rPh sb="0" eb="2">
      <t>ジンコウ</t>
    </rPh>
    <rPh sb="2" eb="4">
      <t>ゾウゲン</t>
    </rPh>
    <rPh sb="4" eb="5">
      <t>スウ</t>
    </rPh>
    <rPh sb="6" eb="8">
      <t>ゾウゲン</t>
    </rPh>
    <rPh sb="8" eb="9">
      <t>リツ</t>
    </rPh>
    <phoneticPr fontId="2"/>
  </si>
  <si>
    <t>H17⇒22
（5年）</t>
    <rPh sb="9" eb="10">
      <t>ネン</t>
    </rPh>
    <phoneticPr fontId="2"/>
  </si>
  <si>
    <t>H22⇒27
（5年）</t>
    <rPh sb="9" eb="10">
      <t>ネン</t>
    </rPh>
    <phoneticPr fontId="2"/>
  </si>
  <si>
    <t>平成27年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</si>
  <si>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</si>
  <si>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</si>
  <si>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</si>
  <si>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H27⇒Ｒ2
（5年）</t>
    <rPh sb="9" eb="10">
      <t>ネン</t>
    </rPh>
    <phoneticPr fontId="2"/>
  </si>
  <si>
    <t>（単位：人、世帯）</t>
    <rPh sb="1" eb="3">
      <t>タンイ</t>
    </rPh>
    <rPh sb="4" eb="5">
      <t>ニン</t>
    </rPh>
    <rPh sb="6" eb="8">
      <t>セタイ</t>
    </rPh>
    <phoneticPr fontId="11"/>
  </si>
  <si>
    <t>八本松</t>
    <rPh sb="0" eb="3">
      <t>ハチホンマツ</t>
    </rPh>
    <phoneticPr fontId="2"/>
  </si>
  <si>
    <t>志和</t>
    <rPh sb="0" eb="2">
      <t>シワ</t>
    </rPh>
    <phoneticPr fontId="2"/>
  </si>
  <si>
    <t>高屋</t>
    <rPh sb="0" eb="2">
      <t>タカヤ</t>
    </rPh>
    <phoneticPr fontId="2"/>
  </si>
  <si>
    <t>西条</t>
    <rPh sb="0" eb="2">
      <t>サイジョウ</t>
    </rPh>
    <phoneticPr fontId="2"/>
  </si>
  <si>
    <t>町別人口と世帯数（国勢調査）</t>
    <rPh sb="0" eb="1">
      <t>マチ</t>
    </rPh>
    <rPh sb="1" eb="2">
      <t>ベツ</t>
    </rPh>
    <rPh sb="2" eb="4">
      <t>ジンコウ</t>
    </rPh>
    <rPh sb="5" eb="8">
      <t>セタイスウ</t>
    </rPh>
    <rPh sb="9" eb="11">
      <t>コクセイ</t>
    </rPh>
    <rPh sb="11" eb="13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</si>
</sst>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_ ;[Red]\-#,##0\ "/>
    <numFmt numFmtId="178" formatCode="&quot;（&quot;0.0%&quot;）&quot;;&quot;（△&quot;0.0%&quot;）&quot;"/>
    <numFmt numFmtId="181" formatCode="#,##0;&quot;△ &quot;#,##0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標準明朝"/>
      <family val="1"/>
      <charset val="128"/>
    </font>
    <font>
      <sz val="14"/>
      <name val="ＭＳ 明朝"/>
      <family val="1"/>
      <charset val="128"/>
    </font>
    <font>
      <sz val="10"/>
      <name val="標準明朝"/>
      <family val="1"/>
      <charset val="128"/>
    </font>
    <font>
      <sz val="14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u/>
      <sz val="10"/>
      <color theme="0"/>
      <name val="BIZ UDゴシック"/>
      <family val="3"/>
      <charset val="128"/>
    </font>
    <font>
      <sz val="14"/>
      <color theme="0"/>
      <name val="BIZ UD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1" fillId="0" borderId="0"/>
    <xf numFmtId="0" fontId="3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3" fillId="0" borderId="0">
      <alignment vertical="center"/>
    </xf>
    <xf numFmtId="0" fontId="25" fillId="0" borderId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</cellStyleXfs>
  <cellXfs count="73">
    <xf numFmtId="0" fontId="0" fillId="0" borderId="0" xfId="0"/>
    <xf numFmtId="0" fontId="27" fillId="0" borderId="0" xfId="0" applyFont="1" applyFill="1"/>
    <xf numFmtId="0" fontId="28" fillId="0" borderId="0" xfId="0" applyFont="1" applyFill="1"/>
    <xf numFmtId="0" fontId="29" fillId="0" borderId="0" xfId="0" applyNumberFormat="1" applyFont="1" applyFill="1"/>
    <xf numFmtId="0" fontId="29" fillId="0" borderId="0" xfId="0" applyFont="1" applyFill="1"/>
    <xf numFmtId="0" fontId="27" fillId="0" borderId="0" xfId="0" applyFont="1" applyFill="1" applyAlignment="1">
      <alignment vertical="center"/>
    </xf>
    <xf numFmtId="0" fontId="30" fillId="0" borderId="0" xfId="0" applyFont="1" applyFill="1"/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77" fontId="26" fillId="0" borderId="0" xfId="33" applyNumberFormat="1" applyFont="1" applyFill="1" applyBorder="1" applyAlignment="1">
      <alignment vertical="center"/>
    </xf>
    <xf numFmtId="0" fontId="26" fillId="0" borderId="0" xfId="0" applyFont="1" applyFill="1"/>
    <xf numFmtId="0" fontId="30" fillId="0" borderId="0" xfId="0" applyFont="1" applyFill="1" applyAlignment="1">
      <alignment horizontal="left" indent="1"/>
    </xf>
    <xf numFmtId="0" fontId="29" fillId="0" borderId="0" xfId="0" applyFont="1" applyFill="1" applyBorder="1" applyAlignment="1">
      <alignment horizontal="distributed" vertical="center" indent="1" shrinkToFit="1"/>
    </xf>
    <xf numFmtId="178" fontId="29" fillId="25" borderId="0" xfId="33" applyNumberFormat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4" fillId="0" borderId="21" xfId="0" applyNumberFormat="1" applyFont="1" applyFill="1" applyBorder="1" applyAlignment="1">
      <alignment horizontal="center" vertical="center" shrinkToFit="1"/>
    </xf>
    <xf numFmtId="0" fontId="34" fillId="0" borderId="10" xfId="0" applyNumberFormat="1" applyFont="1" applyFill="1" applyBorder="1" applyAlignment="1">
      <alignment horizontal="center" vertical="center" shrinkToFit="1"/>
    </xf>
    <xf numFmtId="0" fontId="34" fillId="0" borderId="35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/>
    </xf>
    <xf numFmtId="49" fontId="33" fillId="0" borderId="20" xfId="0" applyNumberFormat="1" applyFont="1" applyFill="1" applyBorder="1" applyAlignment="1">
      <alignment horizontal="center" vertical="center" wrapText="1" shrinkToFit="1"/>
    </xf>
    <xf numFmtId="49" fontId="33" fillId="0" borderId="23" xfId="0" applyNumberFormat="1" applyFont="1" applyFill="1" applyBorder="1" applyAlignment="1">
      <alignment horizontal="center" vertical="center" wrapText="1" shrinkToFit="1"/>
    </xf>
    <xf numFmtId="49" fontId="33" fillId="0" borderId="25" xfId="0" applyNumberFormat="1" applyFont="1" applyFill="1" applyBorder="1" applyAlignment="1">
      <alignment horizontal="center" vertical="center" wrapText="1" shrinkToFit="1"/>
    </xf>
    <xf numFmtId="49" fontId="33" fillId="0" borderId="36" xfId="0" applyNumberFormat="1" applyFont="1" applyFill="1" applyBorder="1" applyAlignment="1">
      <alignment horizontal="center" vertical="center" wrapText="1" shrinkToFit="1"/>
    </xf>
    <xf numFmtId="0" fontId="33" fillId="0" borderId="25" xfId="0" applyNumberFormat="1" applyFont="1" applyFill="1" applyBorder="1" applyAlignment="1">
      <alignment horizontal="center" vertical="center" wrapText="1"/>
    </xf>
    <xf numFmtId="0" fontId="33" fillId="0" borderId="27" xfId="0" applyNumberFormat="1" applyFont="1" applyFill="1" applyBorder="1" applyAlignment="1">
      <alignment horizontal="center" vertical="center" wrapText="1"/>
    </xf>
    <xf numFmtId="0" fontId="33" fillId="0" borderId="3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177" fontId="34" fillId="0" borderId="21" xfId="33" applyNumberFormat="1" applyFont="1" applyFill="1" applyBorder="1" applyAlignment="1">
      <alignment vertical="center"/>
    </xf>
    <xf numFmtId="177" fontId="34" fillId="0" borderId="22" xfId="33" applyNumberFormat="1" applyFont="1" applyFill="1" applyBorder="1" applyAlignment="1">
      <alignment vertical="center"/>
    </xf>
    <xf numFmtId="177" fontId="34" fillId="0" borderId="10" xfId="33" applyNumberFormat="1" applyFont="1" applyFill="1" applyBorder="1" applyAlignment="1">
      <alignment vertical="center"/>
    </xf>
    <xf numFmtId="177" fontId="34" fillId="0" borderId="37" xfId="33" applyNumberFormat="1" applyFont="1" applyFill="1" applyBorder="1" applyAlignment="1">
      <alignment vertical="center"/>
    </xf>
    <xf numFmtId="181" fontId="34" fillId="0" borderId="26" xfId="33" applyNumberFormat="1" applyFont="1" applyFill="1" applyBorder="1" applyAlignment="1">
      <alignment vertical="center"/>
    </xf>
    <xf numFmtId="181" fontId="34" fillId="0" borderId="30" xfId="33" applyNumberFormat="1" applyFont="1" applyFill="1" applyBorder="1" applyAlignment="1">
      <alignment vertical="center"/>
    </xf>
    <xf numFmtId="181" fontId="34" fillId="0" borderId="17" xfId="33" applyNumberFormat="1" applyFont="1" applyFill="1" applyBorder="1" applyAlignment="1">
      <alignment vertical="center"/>
    </xf>
    <xf numFmtId="0" fontId="33" fillId="24" borderId="13" xfId="0" applyFont="1" applyFill="1" applyBorder="1" applyAlignment="1">
      <alignment horizontal="center" vertical="center"/>
    </xf>
    <xf numFmtId="177" fontId="34" fillId="24" borderId="15" xfId="33" applyNumberFormat="1" applyFont="1" applyFill="1" applyBorder="1" applyAlignment="1">
      <alignment vertical="center"/>
    </xf>
    <xf numFmtId="177" fontId="34" fillId="24" borderId="13" xfId="33" applyNumberFormat="1" applyFont="1" applyFill="1" applyBorder="1" applyAlignment="1">
      <alignment vertical="center"/>
    </xf>
    <xf numFmtId="177" fontId="34" fillId="24" borderId="12" xfId="33" applyNumberFormat="1" applyFont="1" applyFill="1" applyBorder="1" applyAlignment="1">
      <alignment vertical="center"/>
    </xf>
    <xf numFmtId="177" fontId="34" fillId="24" borderId="38" xfId="33" applyNumberFormat="1" applyFont="1" applyFill="1" applyBorder="1" applyAlignment="1">
      <alignment vertical="center"/>
    </xf>
    <xf numFmtId="0" fontId="33" fillId="0" borderId="26" xfId="0" applyFont="1" applyFill="1" applyBorder="1" applyAlignment="1">
      <alignment horizontal="distributed" vertical="center" wrapText="1" indent="1"/>
    </xf>
    <xf numFmtId="0" fontId="33" fillId="0" borderId="19" xfId="0" applyFont="1" applyFill="1" applyBorder="1" applyAlignment="1">
      <alignment horizontal="center" vertical="center"/>
    </xf>
    <xf numFmtId="177" fontId="34" fillId="0" borderId="14" xfId="33" applyNumberFormat="1" applyFont="1" applyFill="1" applyBorder="1" applyAlignment="1">
      <alignment vertical="center"/>
    </xf>
    <xf numFmtId="177" fontId="34" fillId="0" borderId="26" xfId="33" applyNumberFormat="1" applyFont="1" applyFill="1" applyBorder="1" applyAlignment="1">
      <alignment vertical="center"/>
    </xf>
    <xf numFmtId="177" fontId="34" fillId="0" borderId="34" xfId="33" applyNumberFormat="1" applyFont="1" applyFill="1" applyBorder="1" applyAlignment="1">
      <alignment vertical="center"/>
    </xf>
    <xf numFmtId="0" fontId="36" fillId="0" borderId="26" xfId="0" applyFont="1" applyBorder="1" applyAlignment="1">
      <alignment horizontal="distributed" vertical="center" wrapText="1" indent="1"/>
    </xf>
    <xf numFmtId="178" fontId="33" fillId="25" borderId="12" xfId="33" applyNumberFormat="1" applyFont="1" applyFill="1" applyBorder="1" applyAlignment="1">
      <alignment horizontal="right" vertical="center" shrinkToFit="1"/>
    </xf>
    <xf numFmtId="178" fontId="33" fillId="25" borderId="29" xfId="33" applyNumberFormat="1" applyFont="1" applyFill="1" applyBorder="1" applyAlignment="1">
      <alignment horizontal="right" vertical="center" shrinkToFit="1"/>
    </xf>
    <xf numFmtId="178" fontId="33" fillId="25" borderId="18" xfId="33" applyNumberFormat="1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Continuous"/>
    </xf>
    <xf numFmtId="0" fontId="31" fillId="0" borderId="0" xfId="0" applyFont="1" applyFill="1" applyBorder="1" applyAlignment="1">
      <alignment horizontal="centerContinuous"/>
    </xf>
    <xf numFmtId="0" fontId="36" fillId="0" borderId="0" xfId="0" applyFont="1" applyFill="1" applyAlignment="1">
      <alignment horizontal="right"/>
    </xf>
    <xf numFmtId="0" fontId="33" fillId="0" borderId="0" xfId="0" applyNumberFormat="1" applyFont="1" applyFill="1" applyBorder="1"/>
    <xf numFmtId="0" fontId="33" fillId="0" borderId="19" xfId="0" applyNumberFormat="1" applyFont="1" applyFill="1" applyBorder="1" applyAlignment="1">
      <alignment horizontal="right"/>
    </xf>
    <xf numFmtId="0" fontId="33" fillId="0" borderId="39" xfId="0" applyFont="1" applyFill="1" applyBorder="1"/>
    <xf numFmtId="0" fontId="34" fillId="0" borderId="32" xfId="0" applyNumberFormat="1" applyFont="1" applyFill="1" applyBorder="1" applyAlignment="1">
      <alignment horizontal="centerContinuous" vertical="center" wrapText="1"/>
    </xf>
    <xf numFmtId="0" fontId="34" fillId="0" borderId="33" xfId="0" applyNumberFormat="1" applyFont="1" applyFill="1" applyBorder="1" applyAlignment="1">
      <alignment horizontal="centerContinuous" vertical="center" wrapText="1"/>
    </xf>
    <xf numFmtId="0" fontId="34" fillId="0" borderId="24" xfId="0" applyNumberFormat="1" applyFont="1" applyFill="1" applyBorder="1" applyAlignment="1">
      <alignment horizontal="centerContinuous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distributed" vertical="center" indent="1" shrinkToFit="1"/>
    </xf>
    <xf numFmtId="0" fontId="37" fillId="0" borderId="12" xfId="0" applyFont="1" applyFill="1" applyBorder="1" applyAlignment="1">
      <alignment horizontal="distributed" vertical="center" wrapText="1" indent="1"/>
    </xf>
    <xf numFmtId="0" fontId="38" fillId="0" borderId="12" xfId="0" applyFont="1" applyBorder="1" applyAlignment="1">
      <alignment horizontal="distributed" vertical="center" wrapText="1" indent="1"/>
    </xf>
    <xf numFmtId="178" fontId="33" fillId="25" borderId="12" xfId="33" applyNumberFormat="1" applyFont="1" applyFill="1" applyBorder="1" applyAlignment="1">
      <alignment vertical="center" shrinkToFit="1"/>
    </xf>
    <xf numFmtId="178" fontId="33" fillId="25" borderId="29" xfId="33" applyNumberFormat="1" applyFont="1" applyFill="1" applyBorder="1" applyAlignment="1">
      <alignment vertical="center" shrinkToFit="1"/>
    </xf>
    <xf numFmtId="178" fontId="33" fillId="25" borderId="18" xfId="33" applyNumberFormat="1" applyFont="1" applyFill="1" applyBorder="1" applyAlignment="1">
      <alignment vertical="center" shrinkToFit="1"/>
    </xf>
    <xf numFmtId="178" fontId="33" fillId="25" borderId="40" xfId="33" applyNumberFormat="1" applyFont="1" applyFill="1" applyBorder="1" applyAlignment="1">
      <alignment vertical="center" shrinkToFit="1"/>
    </xf>
    <xf numFmtId="0" fontId="39" fillId="0" borderId="12" xfId="0" applyFont="1" applyFill="1" applyBorder="1" applyAlignment="1">
      <alignment horizontal="distributed" vertical="center" indent="1" shrinkToFit="1"/>
    </xf>
    <xf numFmtId="0" fontId="40" fillId="0" borderId="12" xfId="0" applyFont="1" applyFill="1" applyBorder="1" applyAlignment="1">
      <alignment horizontal="center" vertical="center" wrapText="1"/>
    </xf>
    <xf numFmtId="181" fontId="34" fillId="0" borderId="10" xfId="33" applyNumberFormat="1" applyFont="1" applyFill="1" applyBorder="1" applyAlignment="1">
      <alignment vertical="center"/>
    </xf>
    <xf numFmtId="181" fontId="34" fillId="0" borderId="28" xfId="33" applyNumberFormat="1" applyFont="1" applyFill="1" applyBorder="1" applyAlignment="1">
      <alignment vertical="center"/>
    </xf>
    <xf numFmtId="181" fontId="34" fillId="0" borderId="16" xfId="33" applyNumberFormat="1" applyFont="1" applyFill="1" applyBorder="1" applyAlignment="1">
      <alignment vertical="center"/>
    </xf>
    <xf numFmtId="178" fontId="33" fillId="25" borderId="41" xfId="33" applyNumberFormat="1" applyFont="1" applyFill="1" applyBorder="1" applyAlignment="1">
      <alignment vertical="center" shrinkToFit="1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桁区切り 4" xfId="36"/>
    <cellStyle name="桁区切り 5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2 2" xfId="48"/>
    <cellStyle name="標準 2 3" xfId="49"/>
    <cellStyle name="標準 3" xfId="50"/>
    <cellStyle name="標準 4" xfId="51"/>
    <cellStyle name="標準 5" xfId="52"/>
    <cellStyle name="標準 6" xfId="53"/>
    <cellStyle name="未定義" xfId="54"/>
    <cellStyle name="良い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8772525" y="30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35</xdr:col>
      <xdr:colOff>9525</xdr:colOff>
      <xdr:row>1</xdr:row>
      <xdr:rowOff>0</xdr:rowOff>
    </xdr:from>
    <xdr:to>
      <xdr:col>36</xdr:col>
      <xdr:colOff>0</xdr:colOff>
      <xdr:row>1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31956375" y="3048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100" workbookViewId="0">
      <selection activeCell="N37" sqref="N37"/>
    </sheetView>
  </sheetViews>
  <sheetFormatPr defaultColWidth="12.125" defaultRowHeight="13.5"/>
  <cols>
    <col min="1" max="1" width="16.875" style="1" customWidth="1"/>
    <col min="2" max="2" width="6.625" style="8" customWidth="1"/>
    <col min="3" max="6" width="12.125" style="1" customWidth="1"/>
    <col min="7" max="9" width="9.625" style="1" customWidth="1"/>
    <col min="10" max="10" width="12.625" style="1" customWidth="1"/>
    <col min="11" max="11" width="12.625" style="5" customWidth="1"/>
    <col min="12" max="12" width="12.625" style="1" customWidth="1"/>
    <col min="13" max="16384" width="12.125" style="1"/>
  </cols>
  <sheetData>
    <row r="1" spans="1:11" s="2" customFormat="1" ht="24" customHeight="1">
      <c r="A1" s="16"/>
      <c r="B1" s="16"/>
      <c r="C1" s="16"/>
      <c r="D1" s="16"/>
      <c r="E1" s="16"/>
      <c r="F1" s="16"/>
      <c r="G1" s="9"/>
      <c r="H1" s="9"/>
      <c r="I1" s="9"/>
      <c r="K1" s="7"/>
    </row>
    <row r="2" spans="1:11" s="2" customFormat="1" ht="18.75">
      <c r="A2" s="50" t="s">
        <v>22</v>
      </c>
      <c r="B2" s="51"/>
      <c r="C2" s="51"/>
      <c r="D2" s="51"/>
      <c r="E2" s="51"/>
      <c r="F2" s="51"/>
      <c r="G2" s="51"/>
      <c r="H2" s="51"/>
      <c r="I2" s="51"/>
      <c r="K2" s="7"/>
    </row>
    <row r="3" spans="1:11" s="2" customFormat="1" ht="24.95" customHeight="1">
      <c r="A3" s="16"/>
      <c r="B3" s="16"/>
      <c r="C3" s="16"/>
      <c r="D3" s="16"/>
      <c r="E3" s="16"/>
      <c r="F3" s="16"/>
      <c r="G3" s="16"/>
      <c r="H3" s="16"/>
      <c r="I3" s="16"/>
      <c r="K3" s="7"/>
    </row>
    <row r="4" spans="1:11" ht="26.25" customHeight="1" thickBot="1">
      <c r="I4" s="52" t="s">
        <v>17</v>
      </c>
    </row>
    <row r="5" spans="1:11" s="3" customFormat="1" ht="36" customHeight="1">
      <c r="A5" s="53"/>
      <c r="B5" s="54"/>
      <c r="C5" s="17" t="s">
        <v>14</v>
      </c>
      <c r="D5" s="17" t="s">
        <v>13</v>
      </c>
      <c r="E5" s="18" t="s">
        <v>12</v>
      </c>
      <c r="F5" s="19" t="s">
        <v>15</v>
      </c>
      <c r="G5" s="56" t="s">
        <v>9</v>
      </c>
      <c r="H5" s="57"/>
      <c r="I5" s="58"/>
    </row>
    <row r="6" spans="1:11" s="4" customFormat="1" ht="39.950000000000003" customHeight="1">
      <c r="A6" s="55"/>
      <c r="B6" s="20"/>
      <c r="C6" s="21" t="s">
        <v>3</v>
      </c>
      <c r="D6" s="22" t="s">
        <v>3</v>
      </c>
      <c r="E6" s="23" t="s">
        <v>3</v>
      </c>
      <c r="F6" s="24" t="s">
        <v>3</v>
      </c>
      <c r="G6" s="25" t="s">
        <v>10</v>
      </c>
      <c r="H6" s="26" t="s">
        <v>11</v>
      </c>
      <c r="I6" s="27" t="s">
        <v>16</v>
      </c>
    </row>
    <row r="7" spans="1:11" s="5" customFormat="1" ht="30" customHeight="1">
      <c r="A7" s="59" t="s">
        <v>8</v>
      </c>
      <c r="B7" s="28" t="s">
        <v>2</v>
      </c>
      <c r="C7" s="29">
        <f>C9+C11+C13+C15+C17+C19+C21+C23+C25</f>
        <v>184430</v>
      </c>
      <c r="D7" s="30">
        <f t="shared" ref="D7:F7" si="0">D9+D11+D13+D15+D17+D19+D21+D23+D25</f>
        <v>190135</v>
      </c>
      <c r="E7" s="31">
        <f t="shared" si="0"/>
        <v>192907</v>
      </c>
      <c r="F7" s="32">
        <f t="shared" si="0"/>
        <v>196608</v>
      </c>
      <c r="G7" s="69">
        <f>SUM(D7-C7)</f>
        <v>5705</v>
      </c>
      <c r="H7" s="70">
        <f>SUM(E7-D7)</f>
        <v>2772</v>
      </c>
      <c r="I7" s="71">
        <f>SUM(F7-E7)</f>
        <v>3701</v>
      </c>
    </row>
    <row r="8" spans="1:11" ht="30" customHeight="1">
      <c r="A8" s="68" t="s">
        <v>8</v>
      </c>
      <c r="B8" s="36" t="s">
        <v>0</v>
      </c>
      <c r="C8" s="37">
        <f>C10+C12+C14+C16+C18+C20+C22+C24+C26</f>
        <v>76018</v>
      </c>
      <c r="D8" s="38">
        <f t="shared" ref="D8:F8" si="1">D10+D12+D14+D16+D18+D20+D22+D24+D26</f>
        <v>80986</v>
      </c>
      <c r="E8" s="39">
        <f t="shared" si="1"/>
        <v>84847</v>
      </c>
      <c r="F8" s="40">
        <f t="shared" si="1"/>
        <v>90158</v>
      </c>
      <c r="G8" s="63">
        <f>G7/C7</f>
        <v>3.0933145366805834E-2</v>
      </c>
      <c r="H8" s="64">
        <f>H7/D7</f>
        <v>1.4579114839456175E-2</v>
      </c>
      <c r="I8" s="65">
        <f>I7/E7</f>
        <v>1.9185410586448393E-2</v>
      </c>
      <c r="K8" s="1"/>
    </row>
    <row r="9" spans="1:11" ht="30" customHeight="1">
      <c r="A9" s="41" t="s">
        <v>21</v>
      </c>
      <c r="B9" s="42" t="s">
        <v>2</v>
      </c>
      <c r="C9" s="43">
        <v>68341</v>
      </c>
      <c r="D9" s="43">
        <v>76312</v>
      </c>
      <c r="E9" s="44">
        <v>82071</v>
      </c>
      <c r="F9" s="45">
        <v>88517</v>
      </c>
      <c r="G9" s="33">
        <f>D9-C9</f>
        <v>7971</v>
      </c>
      <c r="H9" s="34">
        <f>E9-D9</f>
        <v>5759</v>
      </c>
      <c r="I9" s="35">
        <f>F9-E9</f>
        <v>6446</v>
      </c>
      <c r="K9" s="1"/>
    </row>
    <row r="10" spans="1:11" ht="30" customHeight="1">
      <c r="A10" s="61" t="s">
        <v>21</v>
      </c>
      <c r="B10" s="36" t="s">
        <v>0</v>
      </c>
      <c r="C10" s="37">
        <v>33897</v>
      </c>
      <c r="D10" s="37">
        <v>37809</v>
      </c>
      <c r="E10" s="39">
        <v>40638</v>
      </c>
      <c r="F10" s="40">
        <v>45018</v>
      </c>
      <c r="G10" s="72">
        <f>G9/C9</f>
        <v>0.11663569453183302</v>
      </c>
      <c r="H10" s="64">
        <f>H9/D9</f>
        <v>7.5466505923052735E-2</v>
      </c>
      <c r="I10" s="65">
        <f>I9/E9</f>
        <v>7.854175043559844E-2</v>
      </c>
      <c r="K10" s="1"/>
    </row>
    <row r="11" spans="1:11" ht="30" customHeight="1">
      <c r="A11" s="46" t="s">
        <v>18</v>
      </c>
      <c r="B11" s="42" t="s">
        <v>2</v>
      </c>
      <c r="C11" s="43">
        <v>27080</v>
      </c>
      <c r="D11" s="43">
        <v>28109</v>
      </c>
      <c r="E11" s="44">
        <v>28445</v>
      </c>
      <c r="F11" s="45">
        <v>29243</v>
      </c>
      <c r="G11" s="33">
        <f>D11-C11</f>
        <v>1029</v>
      </c>
      <c r="H11" s="34">
        <f>E11-D11</f>
        <v>336</v>
      </c>
      <c r="I11" s="35">
        <f>F11-E11</f>
        <v>798</v>
      </c>
      <c r="K11" s="1"/>
    </row>
    <row r="12" spans="1:11" ht="30" customHeight="1">
      <c r="A12" s="62" t="s">
        <v>18</v>
      </c>
      <c r="B12" s="36" t="s">
        <v>0</v>
      </c>
      <c r="C12" s="37">
        <v>10554</v>
      </c>
      <c r="D12" s="37">
        <v>11240</v>
      </c>
      <c r="E12" s="39">
        <v>11524</v>
      </c>
      <c r="F12" s="40">
        <v>12493</v>
      </c>
      <c r="G12" s="72">
        <f>G11/C11</f>
        <v>3.7998522895125557E-2</v>
      </c>
      <c r="H12" s="64">
        <f>H11/D11</f>
        <v>1.1953466861147675E-2</v>
      </c>
      <c r="I12" s="65">
        <f>I11/E11</f>
        <v>2.805413956758657E-2</v>
      </c>
      <c r="K12" s="1"/>
    </row>
    <row r="13" spans="1:11" ht="30" customHeight="1">
      <c r="A13" s="46" t="s">
        <v>19</v>
      </c>
      <c r="B13" s="42" t="s">
        <v>2</v>
      </c>
      <c r="C13" s="43">
        <v>7684</v>
      </c>
      <c r="D13" s="43">
        <v>7199</v>
      </c>
      <c r="E13" s="44">
        <v>6578</v>
      </c>
      <c r="F13" s="45">
        <v>6148</v>
      </c>
      <c r="G13" s="33">
        <f>D13-C13</f>
        <v>-485</v>
      </c>
      <c r="H13" s="34">
        <f>E13-D13</f>
        <v>-621</v>
      </c>
      <c r="I13" s="35">
        <f>F13-E13</f>
        <v>-430</v>
      </c>
      <c r="K13" s="1"/>
    </row>
    <row r="14" spans="1:11" ht="30" customHeight="1">
      <c r="A14" s="62" t="s">
        <v>19</v>
      </c>
      <c r="B14" s="36" t="s">
        <v>0</v>
      </c>
      <c r="C14" s="37">
        <v>2606</v>
      </c>
      <c r="D14" s="37">
        <v>2625</v>
      </c>
      <c r="E14" s="39">
        <v>2504</v>
      </c>
      <c r="F14" s="40">
        <v>2544</v>
      </c>
      <c r="G14" s="72">
        <f>G13/C13</f>
        <v>-6.3118167621030716E-2</v>
      </c>
      <c r="H14" s="64">
        <f>H13/D13</f>
        <v>-8.6261980830670923E-2</v>
      </c>
      <c r="I14" s="65">
        <f>I13/E13</f>
        <v>-6.5369413195500159E-2</v>
      </c>
      <c r="K14" s="1"/>
    </row>
    <row r="15" spans="1:11" ht="30" customHeight="1">
      <c r="A15" s="46" t="s">
        <v>20</v>
      </c>
      <c r="B15" s="42" t="s">
        <v>2</v>
      </c>
      <c r="C15" s="43">
        <v>30862</v>
      </c>
      <c r="D15" s="43">
        <v>30651</v>
      </c>
      <c r="E15" s="44">
        <v>30547</v>
      </c>
      <c r="F15" s="45">
        <v>30194</v>
      </c>
      <c r="G15" s="33">
        <f>D15-C15</f>
        <v>-211</v>
      </c>
      <c r="H15" s="34">
        <f>E15-D15</f>
        <v>-104</v>
      </c>
      <c r="I15" s="35">
        <f>F15-E15</f>
        <v>-353</v>
      </c>
      <c r="K15" s="1"/>
    </row>
    <row r="16" spans="1:11" ht="30" customHeight="1">
      <c r="A16" s="62" t="s">
        <v>20</v>
      </c>
      <c r="B16" s="36" t="s">
        <v>0</v>
      </c>
      <c r="C16" s="37">
        <v>10683</v>
      </c>
      <c r="D16" s="37">
        <v>11161</v>
      </c>
      <c r="E16" s="39">
        <v>11606</v>
      </c>
      <c r="F16" s="40">
        <v>12272</v>
      </c>
      <c r="G16" s="66">
        <f>G15/C15</f>
        <v>-6.8368867863391877E-3</v>
      </c>
      <c r="H16" s="64">
        <f>H15/D15</f>
        <v>-3.3930377475449415E-3</v>
      </c>
      <c r="I16" s="65">
        <f>I15/E15</f>
        <v>-1.1555962942351131E-2</v>
      </c>
      <c r="K16" s="1"/>
    </row>
    <row r="17" spans="1:11" ht="30" customHeight="1">
      <c r="A17" s="41" t="s">
        <v>4</v>
      </c>
      <c r="B17" s="42" t="s">
        <v>2</v>
      </c>
      <c r="C17" s="43">
        <v>25287</v>
      </c>
      <c r="D17" s="43">
        <v>24410</v>
      </c>
      <c r="E17" s="44">
        <v>23851</v>
      </c>
      <c r="F17" s="45">
        <v>23255</v>
      </c>
      <c r="G17" s="33">
        <f>D17-C17</f>
        <v>-877</v>
      </c>
      <c r="H17" s="34">
        <f>E17-D17</f>
        <v>-559</v>
      </c>
      <c r="I17" s="35">
        <f>F17-E17</f>
        <v>-596</v>
      </c>
      <c r="K17" s="1"/>
    </row>
    <row r="18" spans="1:11" ht="30" customHeight="1">
      <c r="A18" s="61" t="s">
        <v>4</v>
      </c>
      <c r="B18" s="36" t="s">
        <v>0</v>
      </c>
      <c r="C18" s="37">
        <v>9129</v>
      </c>
      <c r="D18" s="37">
        <v>9206</v>
      </c>
      <c r="E18" s="39">
        <v>10048</v>
      </c>
      <c r="F18" s="40">
        <v>9719</v>
      </c>
      <c r="G18" s="63">
        <f>G17/C17</f>
        <v>-3.4681852335191998E-2</v>
      </c>
      <c r="H18" s="64">
        <f>H17/D17</f>
        <v>-2.2900450634985661E-2</v>
      </c>
      <c r="I18" s="65">
        <f>I17/E17</f>
        <v>-2.4988470085111736E-2</v>
      </c>
      <c r="K18" s="1"/>
    </row>
    <row r="19" spans="1:11" ht="30" customHeight="1">
      <c r="A19" s="41" t="s">
        <v>5</v>
      </c>
      <c r="B19" s="42" t="s">
        <v>2</v>
      </c>
      <c r="C19" s="43">
        <v>2814</v>
      </c>
      <c r="D19" s="43">
        <v>2626</v>
      </c>
      <c r="E19" s="44">
        <v>2374</v>
      </c>
      <c r="F19" s="45">
        <v>2171</v>
      </c>
      <c r="G19" s="33">
        <f>D19-C19</f>
        <v>-188</v>
      </c>
      <c r="H19" s="34">
        <f>E19-D19</f>
        <v>-252</v>
      </c>
      <c r="I19" s="35">
        <f>F19-E19</f>
        <v>-203</v>
      </c>
      <c r="K19" s="1"/>
    </row>
    <row r="20" spans="1:11" ht="30" customHeight="1">
      <c r="A20" s="61" t="s">
        <v>5</v>
      </c>
      <c r="B20" s="36" t="s">
        <v>0</v>
      </c>
      <c r="C20" s="37">
        <v>1014</v>
      </c>
      <c r="D20" s="37">
        <v>953</v>
      </c>
      <c r="E20" s="39">
        <v>901</v>
      </c>
      <c r="F20" s="40">
        <v>863</v>
      </c>
      <c r="G20" s="63">
        <f>G19/C19</f>
        <v>-6.6808813077469789E-2</v>
      </c>
      <c r="H20" s="64">
        <f>H19/D19</f>
        <v>-9.5963442498095963E-2</v>
      </c>
      <c r="I20" s="65">
        <f>I19/E19</f>
        <v>-8.5509688289806235E-2</v>
      </c>
      <c r="K20" s="1"/>
    </row>
    <row r="21" spans="1:11" ht="30" customHeight="1">
      <c r="A21" s="41" t="s">
        <v>6</v>
      </c>
      <c r="B21" s="42" t="s">
        <v>2</v>
      </c>
      <c r="C21" s="43">
        <v>4131</v>
      </c>
      <c r="D21" s="43">
        <v>3675</v>
      </c>
      <c r="E21" s="44">
        <v>3232</v>
      </c>
      <c r="F21" s="45">
        <v>2811</v>
      </c>
      <c r="G21" s="33">
        <f>D21-C21</f>
        <v>-456</v>
      </c>
      <c r="H21" s="34">
        <f>E21-D21</f>
        <v>-443</v>
      </c>
      <c r="I21" s="35">
        <f>F21-E21</f>
        <v>-421</v>
      </c>
      <c r="K21" s="1"/>
    </row>
    <row r="22" spans="1:11" ht="30" customHeight="1">
      <c r="A22" s="61" t="s">
        <v>6</v>
      </c>
      <c r="B22" s="36" t="s">
        <v>0</v>
      </c>
      <c r="C22" s="37">
        <v>1512</v>
      </c>
      <c r="D22" s="37">
        <v>1470</v>
      </c>
      <c r="E22" s="39">
        <v>1321</v>
      </c>
      <c r="F22" s="40">
        <v>1238</v>
      </c>
      <c r="G22" s="63">
        <f>G21/C21</f>
        <v>-0.11038489469862019</v>
      </c>
      <c r="H22" s="64">
        <f>H21/D21</f>
        <v>-0.12054421768707484</v>
      </c>
      <c r="I22" s="65">
        <f>I21/E21</f>
        <v>-0.13025990099009901</v>
      </c>
      <c r="K22" s="1"/>
    </row>
    <row r="23" spans="1:11" ht="30" customHeight="1">
      <c r="A23" s="41" t="s">
        <v>7</v>
      </c>
      <c r="B23" s="42" t="s">
        <v>2</v>
      </c>
      <c r="C23" s="43">
        <v>6484</v>
      </c>
      <c r="D23" s="43">
        <v>6234</v>
      </c>
      <c r="E23" s="44">
        <v>5928</v>
      </c>
      <c r="F23" s="45">
        <v>5496</v>
      </c>
      <c r="G23" s="33">
        <f>D23-C23</f>
        <v>-250</v>
      </c>
      <c r="H23" s="34">
        <f>E23-D23</f>
        <v>-306</v>
      </c>
      <c r="I23" s="35">
        <f>F23-E23</f>
        <v>-432</v>
      </c>
      <c r="K23" s="1"/>
    </row>
    <row r="24" spans="1:11" ht="30" customHeight="1">
      <c r="A24" s="61" t="s">
        <v>7</v>
      </c>
      <c r="B24" s="36" t="s">
        <v>0</v>
      </c>
      <c r="C24" s="37">
        <v>2289</v>
      </c>
      <c r="D24" s="37">
        <v>2301</v>
      </c>
      <c r="E24" s="39">
        <v>2256</v>
      </c>
      <c r="F24" s="40">
        <v>2163</v>
      </c>
      <c r="G24" s="63">
        <f>G23/C23</f>
        <v>-3.8556446637877856E-2</v>
      </c>
      <c r="H24" s="64">
        <f>H23/D23</f>
        <v>-4.9085659287776709E-2</v>
      </c>
      <c r="I24" s="65">
        <f>I23/E23</f>
        <v>-7.28744939271255E-2</v>
      </c>
      <c r="K24" s="1"/>
    </row>
    <row r="25" spans="1:11" ht="30" customHeight="1">
      <c r="A25" s="60" t="s">
        <v>1</v>
      </c>
      <c r="B25" s="42" t="s">
        <v>2</v>
      </c>
      <c r="C25" s="43">
        <v>11747</v>
      </c>
      <c r="D25" s="43">
        <v>10919</v>
      </c>
      <c r="E25" s="44">
        <v>9881</v>
      </c>
      <c r="F25" s="45">
        <v>8773</v>
      </c>
      <c r="G25" s="33">
        <f>D25-C25</f>
        <v>-828</v>
      </c>
      <c r="H25" s="34">
        <f>E25-D25</f>
        <v>-1038</v>
      </c>
      <c r="I25" s="35">
        <f>F25-E25</f>
        <v>-1108</v>
      </c>
      <c r="K25" s="1"/>
    </row>
    <row r="26" spans="1:11" ht="30" customHeight="1">
      <c r="A26" s="67" t="s">
        <v>1</v>
      </c>
      <c r="B26" s="36" t="s">
        <v>0</v>
      </c>
      <c r="C26" s="37">
        <v>4334</v>
      </c>
      <c r="D26" s="37">
        <v>4221</v>
      </c>
      <c r="E26" s="39">
        <v>4049</v>
      </c>
      <c r="F26" s="40">
        <v>3848</v>
      </c>
      <c r="G26" s="47">
        <f>G25/C25</f>
        <v>-7.0486081552736862E-2</v>
      </c>
      <c r="H26" s="48">
        <f>H25/D25</f>
        <v>-9.5063650517446655E-2</v>
      </c>
      <c r="I26" s="49">
        <f>I25/E25</f>
        <v>-0.11213439935229227</v>
      </c>
      <c r="K26" s="1"/>
    </row>
    <row r="27" spans="1:11">
      <c r="A27" s="4"/>
      <c r="K27" s="1"/>
    </row>
    <row r="28" spans="1:11" ht="18.75" customHeight="1">
      <c r="A28" s="13"/>
      <c r="B28" s="15"/>
      <c r="C28" s="10"/>
      <c r="D28" s="10"/>
      <c r="E28" s="10"/>
      <c r="F28" s="10"/>
      <c r="G28" s="14"/>
      <c r="H28" s="14"/>
      <c r="I28" s="14"/>
      <c r="K28" s="1"/>
    </row>
    <row r="29" spans="1:11" ht="14.25">
      <c r="A29" s="11"/>
      <c r="K29" s="1"/>
    </row>
    <row r="30" spans="1:11" s="6" customFormat="1" ht="11.25">
      <c r="B30" s="12"/>
    </row>
    <row r="31" spans="1:11">
      <c r="K31" s="1"/>
    </row>
    <row r="32" spans="1:11">
      <c r="K32" s="1"/>
    </row>
    <row r="33" spans="11:11">
      <c r="K33" s="1"/>
    </row>
    <row r="34" spans="11:11">
      <c r="K34" s="1"/>
    </row>
    <row r="35" spans="11:11">
      <c r="K35" s="1"/>
    </row>
    <row r="36" spans="11:11">
      <c r="K36" s="1"/>
    </row>
    <row r="37" spans="11:11">
      <c r="K37" s="1"/>
    </row>
  </sheetData>
  <phoneticPr fontId="2"/>
  <printOptions horizontalCentered="1"/>
  <pageMargins left="0.59055118110236227" right="0.23622047244094491" top="0.70866141732283472" bottom="0.27559055118110237" header="0.51181102362204722" footer="0.31496062992125984"/>
  <pageSetup paperSize="9" scale="85" firstPageNumber="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R2国調人口</vt:lpstr>
      <vt:lpstr>'R2国調人口'!Print_Area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黒角　健太</cp:lastModifiedBy>
  <cp:lastPrinted>2023-03-29T04:54:58Z</cp:lastPrinted>
  <dcterms:created xsi:type="dcterms:W3CDTF">1997-05-23T15:56:16Z</dcterms:created>
  <dcterms:modified xsi:type="dcterms:W3CDTF">2023-03-29T04:55:12Z</dcterms:modified>
</cp:coreProperties>
</file>