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05" yWindow="1380" windowWidth="14805" windowHeight="12735"/>
  </bookViews>
  <sheets>
    <sheet name="（令和5年用）" sheetId="9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21" i="9" l="1"/>
  <c r="N21" i="9" l="1"/>
  <c r="L21" i="9"/>
  <c r="N20" i="9"/>
  <c r="L20" i="9"/>
  <c r="N19" i="9"/>
  <c r="L19" i="9"/>
  <c r="N18" i="9"/>
  <c r="L18" i="9"/>
  <c r="N17" i="9"/>
  <c r="L17" i="9"/>
  <c r="N16" i="9"/>
  <c r="L16" i="9"/>
  <c r="N15" i="9"/>
  <c r="L15" i="9"/>
  <c r="N14" i="9"/>
  <c r="L14" i="9"/>
  <c r="N13" i="9"/>
  <c r="L13" i="9"/>
  <c r="N12" i="9"/>
  <c r="L12" i="9"/>
</calcChain>
</file>

<file path=xl/sharedStrings.xml><?xml version="1.0" encoding="utf-8"?>
<sst xmlns="http://schemas.openxmlformats.org/spreadsheetml/2006/main" count="66" uniqueCount="56">
  <si>
    <t>区分</t>
    <rPh sb="0" eb="2">
      <t>クブン</t>
    </rPh>
    <phoneticPr fontId="1"/>
  </si>
  <si>
    <t>黒瀬町</t>
    <rPh sb="0" eb="3">
      <t>ク</t>
    </rPh>
    <phoneticPr fontId="1"/>
  </si>
  <si>
    <t>福富町</t>
    <rPh sb="0" eb="3">
      <t>フ</t>
    </rPh>
    <phoneticPr fontId="1"/>
  </si>
  <si>
    <t>豊栄町</t>
    <rPh sb="0" eb="3">
      <t>ト</t>
    </rPh>
    <phoneticPr fontId="1"/>
  </si>
  <si>
    <t>河内町</t>
    <rPh sb="0" eb="3">
      <t>コ</t>
    </rPh>
    <phoneticPr fontId="1"/>
  </si>
  <si>
    <t>安芸津町</t>
    <rPh sb="0" eb="4">
      <t>ア</t>
    </rPh>
    <phoneticPr fontId="1"/>
  </si>
  <si>
    <t>合計</t>
    <rPh sb="0" eb="2">
      <t>ゴウケイ</t>
    </rPh>
    <phoneticPr fontId="1"/>
  </si>
  <si>
    <t>西条町</t>
    <rPh sb="0" eb="3">
      <t>サ</t>
    </rPh>
    <phoneticPr fontId="1"/>
  </si>
  <si>
    <t>西条クリーナー</t>
    <rPh sb="0" eb="7">
      <t>サ</t>
    </rPh>
    <phoneticPr fontId="1"/>
  </si>
  <si>
    <t>東広島クリーナー</t>
    <rPh sb="0" eb="8">
      <t>ヒ</t>
    </rPh>
    <phoneticPr fontId="1"/>
  </si>
  <si>
    <t>山田クリーナー</t>
    <rPh sb="0" eb="7">
      <t>ヤ</t>
    </rPh>
    <phoneticPr fontId="1"/>
  </si>
  <si>
    <t>八本松クリーナー</t>
    <rPh sb="0" eb="8">
      <t>ハ</t>
    </rPh>
    <phoneticPr fontId="1"/>
  </si>
  <si>
    <t>原田クリーナー</t>
    <rPh sb="0" eb="7">
      <t>ハ</t>
    </rPh>
    <phoneticPr fontId="1"/>
  </si>
  <si>
    <t>沖田商店</t>
    <rPh sb="0" eb="4">
      <t>オ</t>
    </rPh>
    <phoneticPr fontId="1"/>
  </si>
  <si>
    <t>エスシーシー</t>
    <phoneticPr fontId="1"/>
  </si>
  <si>
    <t>ひまわり産業</t>
    <phoneticPr fontId="1"/>
  </si>
  <si>
    <t>八本松町</t>
    <rPh sb="0" eb="4">
      <t>ハ</t>
    </rPh>
    <phoneticPr fontId="1"/>
  </si>
  <si>
    <t>志和町</t>
    <rPh sb="0" eb="3">
      <t>シ</t>
    </rPh>
    <phoneticPr fontId="1"/>
  </si>
  <si>
    <t>高屋町</t>
    <rPh sb="0" eb="3">
      <t>タ</t>
    </rPh>
    <phoneticPr fontId="1"/>
  </si>
  <si>
    <t>岡本環境保全</t>
    <rPh sb="0" eb="6">
      <t>オ</t>
    </rPh>
    <phoneticPr fontId="1"/>
  </si>
  <si>
    <t>都市ビルサービス</t>
    <rPh sb="0" eb="8">
      <t>ト</t>
    </rPh>
    <phoneticPr fontId="1"/>
  </si>
  <si>
    <t>山崎金属</t>
    <rPh sb="0" eb="4">
      <t>ヤ</t>
    </rPh>
    <phoneticPr fontId="1"/>
  </si>
  <si>
    <t>ヤマヨ</t>
    <phoneticPr fontId="1"/>
  </si>
  <si>
    <t>新空港産業</t>
    <rPh sb="0" eb="5">
      <t>シ</t>
    </rPh>
    <phoneticPr fontId="1"/>
  </si>
  <si>
    <t>東広島市シルバー人材センター北部支所</t>
    <rPh sb="0" eb="14">
      <t>ヒ</t>
    </rPh>
    <rPh sb="14" eb="16">
      <t>ホクブ</t>
    </rPh>
    <rPh sb="16" eb="18">
      <t>シショ</t>
    </rPh>
    <phoneticPr fontId="1"/>
  </si>
  <si>
    <t>松岡鋼業</t>
    <rPh sb="0" eb="4">
      <t>マ</t>
    </rPh>
    <phoneticPr fontId="1"/>
  </si>
  <si>
    <t>松岡環境サニタニ</t>
    <rPh sb="0" eb="8">
      <t>マ</t>
    </rPh>
    <phoneticPr fontId="1"/>
  </si>
  <si>
    <t>実施日</t>
    <rPh sb="0" eb="3">
      <t>ジッシビ</t>
    </rPh>
    <phoneticPr fontId="1"/>
  </si>
  <si>
    <t>カワノ</t>
    <phoneticPr fontId="1"/>
  </si>
  <si>
    <t>参加人数（人）及びごみ収集量（ｋｇ）</t>
    <rPh sb="0" eb="2">
      <t>サンカ</t>
    </rPh>
    <rPh sb="2" eb="4">
      <t>ニンズウ</t>
    </rPh>
    <rPh sb="5" eb="6">
      <t>ニン</t>
    </rPh>
    <rPh sb="7" eb="8">
      <t>オヨ</t>
    </rPh>
    <rPh sb="11" eb="13">
      <t>シュウシュウ</t>
    </rPh>
    <rPh sb="13" eb="14">
      <t>リョウ</t>
    </rPh>
    <phoneticPr fontId="1"/>
  </si>
  <si>
    <t>西条町</t>
    <rPh sb="0" eb="2">
      <t>サイジョウ</t>
    </rPh>
    <rPh sb="2" eb="3">
      <t>マチ</t>
    </rPh>
    <phoneticPr fontId="1"/>
  </si>
  <si>
    <t>八本松町</t>
    <rPh sb="0" eb="1">
      <t>ハチ</t>
    </rPh>
    <rPh sb="1" eb="2">
      <t>ホン</t>
    </rPh>
    <rPh sb="2" eb="3">
      <t>マツ</t>
    </rPh>
    <rPh sb="3" eb="4">
      <t>マチ</t>
    </rPh>
    <phoneticPr fontId="1"/>
  </si>
  <si>
    <t>志和町</t>
    <rPh sb="0" eb="2">
      <t>シワ</t>
    </rPh>
    <rPh sb="2" eb="3">
      <t>マチ</t>
    </rPh>
    <phoneticPr fontId="1"/>
  </si>
  <si>
    <t>高屋町</t>
    <rPh sb="0" eb="2">
      <t>タカヤ</t>
    </rPh>
    <rPh sb="2" eb="3">
      <t>マチ</t>
    </rPh>
    <phoneticPr fontId="1"/>
  </si>
  <si>
    <t>参加人数</t>
    <rPh sb="0" eb="2">
      <t>サンカ</t>
    </rPh>
    <rPh sb="2" eb="4">
      <t>ニンズウ</t>
    </rPh>
    <phoneticPr fontId="1"/>
  </si>
  <si>
    <t>ごみ収集量</t>
    <rPh sb="2" eb="4">
      <t>シュウシュウ</t>
    </rPh>
    <rPh sb="4" eb="5">
      <t>リョウ</t>
    </rPh>
    <phoneticPr fontId="1"/>
  </si>
  <si>
    <t>収集業者（１８社）</t>
  </si>
  <si>
    <t>過去の実績</t>
    <rPh sb="0" eb="2">
      <t>カコ</t>
    </rPh>
    <rPh sb="3" eb="5">
      <t>ジッセキ</t>
    </rPh>
    <phoneticPr fontId="1"/>
  </si>
  <si>
    <t>年度</t>
    <rPh sb="0" eb="2">
      <t>ネンド</t>
    </rPh>
    <phoneticPr fontId="1"/>
  </si>
  <si>
    <t>参加者（人）</t>
    <rPh sb="0" eb="3">
      <t>サンカシャ</t>
    </rPh>
    <rPh sb="4" eb="5">
      <t>ヒト</t>
    </rPh>
    <phoneticPr fontId="1"/>
  </si>
  <si>
    <t>収集量（ ｔ ）</t>
    <rPh sb="0" eb="2">
      <t>シュウシュウ</t>
    </rPh>
    <rPh sb="2" eb="3">
      <t>リョウ</t>
    </rPh>
    <phoneticPr fontId="1"/>
  </si>
  <si>
    <t>参加人数</t>
    <phoneticPr fontId="1"/>
  </si>
  <si>
    <t>ごみ収集量</t>
    <phoneticPr fontId="1"/>
  </si>
  <si>
    <t>中止</t>
    <rPh sb="0" eb="2">
      <t>チュウシ</t>
    </rPh>
    <phoneticPr fontId="1"/>
  </si>
  <si>
    <t>対前回比（％）</t>
    <rPh sb="0" eb="1">
      <t>タイ</t>
    </rPh>
    <rPh sb="1" eb="3">
      <t>ゼンカイ</t>
    </rPh>
    <rPh sb="3" eb="4">
      <t>ヒ</t>
    </rPh>
    <phoneticPr fontId="1"/>
  </si>
  <si>
    <t>ニシアケ</t>
    <phoneticPr fontId="1"/>
  </si>
  <si>
    <t>Ｒ２</t>
  </si>
  <si>
    <t>Ｒ３</t>
  </si>
  <si>
    <t>Ｒ４</t>
  </si>
  <si>
    <t>Ｒ５</t>
  </si>
  <si>
    <t>R６</t>
    <phoneticPr fontId="1"/>
  </si>
  <si>
    <t>R７</t>
    <phoneticPr fontId="1"/>
  </si>
  <si>
    <t>令和７年度きれいなまちづくりキャンペーンの実施結果について</t>
    <rPh sb="0" eb="2">
      <t>レイワ</t>
    </rPh>
    <rPh sb="3" eb="5">
      <t>ネンド</t>
    </rPh>
    <rPh sb="21" eb="23">
      <t>ジッシ</t>
    </rPh>
    <rPh sb="23" eb="25">
      <t>ケッカ</t>
    </rPh>
    <phoneticPr fontId="1"/>
  </si>
  <si>
    <t>令和７年６月８日（日）午前８時・８時３０分・９時開始、５４会場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rPh sb="11" eb="13">
      <t>ゴゼン</t>
    </rPh>
    <rPh sb="14" eb="15">
      <t>ジ</t>
    </rPh>
    <rPh sb="17" eb="18">
      <t>ジ</t>
    </rPh>
    <rPh sb="20" eb="21">
      <t>プン</t>
    </rPh>
    <rPh sb="23" eb="24">
      <t>ジ</t>
    </rPh>
    <rPh sb="24" eb="26">
      <t>カイシ</t>
    </rPh>
    <rPh sb="29" eb="31">
      <t>カイジョウ</t>
    </rPh>
    <phoneticPr fontId="1"/>
  </si>
  <si>
    <t>Ｒ６</t>
  </si>
  <si>
    <t>Ｒ７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</si>
</sst>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,##0.0;[Red]\-#,##0.0"/>
    <numFmt numFmtId="178" formatCode="0.0_ "/>
  </numFmts>
  <fonts count="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34" xfId="2" applyNumberFormat="1" applyFont="1" applyBorder="1" applyAlignment="1">
      <alignment horizontal="right" vertical="center"/>
    </xf>
    <xf numFmtId="176" fontId="0" fillId="0" borderId="26" xfId="2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0" fillId="0" borderId="14" xfId="0" applyNumberFormat="1" applyBorder="1" applyAlignment="1">
      <alignment horizontal="right" vertical="center"/>
    </xf>
    <xf numFmtId="3" fontId="0" fillId="0" borderId="21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76" fontId="0" fillId="0" borderId="14" xfId="2" applyNumberFormat="1" applyFont="1" applyBorder="1" applyAlignment="1">
      <alignment horizontal="right" vertical="center"/>
    </xf>
    <xf numFmtId="176" fontId="0" fillId="0" borderId="29" xfId="2" applyNumberFormat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34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6" xfId="0" applyNumberForma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176" fontId="0" fillId="0" borderId="16" xfId="2" applyNumberFormat="1" applyFont="1" applyBorder="1" applyAlignment="1">
      <alignment horizontal="right" vertical="center"/>
    </xf>
    <xf numFmtId="176" fontId="0" fillId="0" borderId="30" xfId="2" applyNumberFormat="1" applyFont="1" applyBorder="1" applyAlignment="1">
      <alignment horizontal="right" vertical="center"/>
    </xf>
    <xf numFmtId="176" fontId="0" fillId="0" borderId="35" xfId="2" applyNumberFormat="1" applyFont="1" applyBorder="1" applyAlignment="1">
      <alignment horizontal="right" vertical="center"/>
    </xf>
    <xf numFmtId="176" fontId="0" fillId="0" borderId="28" xfId="2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36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0" fillId="0" borderId="16" xfId="1" applyNumberFormat="1" applyFont="1" applyBorder="1" applyAlignment="1">
      <alignment horizontal="center" vertical="center"/>
    </xf>
    <xf numFmtId="177" fontId="0" fillId="0" borderId="36" xfId="1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view="pageLayout" topLeftCell="A28" zoomScale="160" zoomScaleNormal="100" zoomScalePageLayoutView="160" workbookViewId="0">
      <selection activeCell="O8" sqref="O8"/>
    </sheetView>
  </sheetViews>
  <sheetFormatPr defaultColWidth="5.5" defaultRowHeight="21.75" customHeight="1"/>
  <cols>
    <col min="1" max="16384" width="5.5" style="1"/>
  </cols>
  <sheetData>
    <row r="3" spans="1:16" ht="15" customHeight="1"/>
    <row r="4" spans="1:16" s="3" customFormat="1" ht="33" customHeight="1">
      <c r="A4" s="8" t="s">
        <v>52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" customHeight="1">
      <c r="P5" s="5"/>
    </row>
    <row r="6" spans="1:16" ht="21.75" customHeight="1">
      <c r="A6" s="4">
        <v>1</v>
      </c>
      <c r="B6" s="1" t="s">
        <v>27</v>
      </c>
    </row>
    <row r="7" spans="1:16" ht="21.75" customHeight="1">
      <c r="A7" s="4"/>
      <c r="B7" s="1" t="s">
        <v>53</v>
      </c>
    </row>
    <row r="8" spans="1:16" ht="21.75" customHeight="1">
      <c r="A8" s="4"/>
    </row>
    <row r="9" spans="1:16" ht="21.75" customHeight="1" thickBot="1">
      <c r="A9" s="4">
        <v>2</v>
      </c>
      <c r="B9" s="1" t="s">
        <v>29</v>
      </c>
    </row>
    <row r="10" spans="1:16" ht="21.75" customHeight="1">
      <c r="A10" s="4"/>
      <c r="B10" s="9" t="s">
        <v>0</v>
      </c>
      <c r="C10" s="10"/>
      <c r="D10" s="13" t="s">
        <v>51</v>
      </c>
      <c r="E10" s="14"/>
      <c r="F10" s="14"/>
      <c r="G10" s="14"/>
      <c r="H10" s="13" t="s">
        <v>50</v>
      </c>
      <c r="I10" s="14"/>
      <c r="J10" s="14"/>
      <c r="K10" s="14"/>
      <c r="L10" s="15" t="s">
        <v>44</v>
      </c>
      <c r="M10" s="16"/>
      <c r="N10" s="16"/>
      <c r="O10" s="17"/>
    </row>
    <row r="11" spans="1:16" ht="21.75" customHeight="1">
      <c r="A11" s="4"/>
      <c r="B11" s="11"/>
      <c r="C11" s="12"/>
      <c r="D11" s="18" t="s">
        <v>34</v>
      </c>
      <c r="E11" s="19"/>
      <c r="F11" s="20" t="s">
        <v>35</v>
      </c>
      <c r="G11" s="19"/>
      <c r="H11" s="18" t="s">
        <v>34</v>
      </c>
      <c r="I11" s="19"/>
      <c r="J11" s="20" t="s">
        <v>35</v>
      </c>
      <c r="K11" s="19"/>
      <c r="L11" s="18" t="s">
        <v>41</v>
      </c>
      <c r="M11" s="21"/>
      <c r="N11" s="19" t="s">
        <v>42</v>
      </c>
      <c r="O11" s="22"/>
    </row>
    <row r="12" spans="1:16" ht="21.75" customHeight="1">
      <c r="A12" s="4"/>
      <c r="B12" s="25" t="s">
        <v>30</v>
      </c>
      <c r="C12" s="26"/>
      <c r="D12" s="27">
        <v>1496</v>
      </c>
      <c r="E12" s="28"/>
      <c r="F12" s="33">
        <v>600</v>
      </c>
      <c r="G12" s="34"/>
      <c r="H12" s="27">
        <v>357</v>
      </c>
      <c r="I12" s="28"/>
      <c r="J12" s="33">
        <v>205</v>
      </c>
      <c r="K12" s="34"/>
      <c r="L12" s="31">
        <f>D12/H12*100</f>
        <v>419.04761904761909</v>
      </c>
      <c r="M12" s="32"/>
      <c r="N12" s="23">
        <f>F12/J12*100</f>
        <v>292.6829268292683</v>
      </c>
      <c r="O12" s="24"/>
    </row>
    <row r="13" spans="1:16" ht="21.75" customHeight="1">
      <c r="A13" s="4"/>
      <c r="B13" s="25" t="s">
        <v>31</v>
      </c>
      <c r="C13" s="26"/>
      <c r="D13" s="27">
        <v>469</v>
      </c>
      <c r="E13" s="28"/>
      <c r="F13" s="29">
        <v>220</v>
      </c>
      <c r="G13" s="30"/>
      <c r="H13" s="27">
        <v>311</v>
      </c>
      <c r="I13" s="28"/>
      <c r="J13" s="29">
        <v>165</v>
      </c>
      <c r="K13" s="30"/>
      <c r="L13" s="31">
        <f t="shared" ref="L13:L21" si="0">D13/H13*100</f>
        <v>150.80385852090032</v>
      </c>
      <c r="M13" s="32"/>
      <c r="N13" s="23">
        <f t="shared" ref="N13:N21" si="1">F13/J13*100</f>
        <v>133.33333333333331</v>
      </c>
      <c r="O13" s="24"/>
    </row>
    <row r="14" spans="1:16" ht="21.75" customHeight="1">
      <c r="A14" s="4"/>
      <c r="B14" s="25" t="s">
        <v>32</v>
      </c>
      <c r="C14" s="26"/>
      <c r="D14" s="27">
        <v>155</v>
      </c>
      <c r="E14" s="28"/>
      <c r="F14" s="29">
        <v>100</v>
      </c>
      <c r="G14" s="30"/>
      <c r="H14" s="27">
        <v>127</v>
      </c>
      <c r="I14" s="28"/>
      <c r="J14" s="29">
        <v>85</v>
      </c>
      <c r="K14" s="30"/>
      <c r="L14" s="31">
        <f t="shared" si="0"/>
        <v>122.04724409448819</v>
      </c>
      <c r="M14" s="32"/>
      <c r="N14" s="23">
        <f t="shared" si="1"/>
        <v>117.64705882352942</v>
      </c>
      <c r="O14" s="24"/>
    </row>
    <row r="15" spans="1:16" ht="21.75" customHeight="1">
      <c r="A15" s="4"/>
      <c r="B15" s="25" t="s">
        <v>33</v>
      </c>
      <c r="C15" s="26"/>
      <c r="D15" s="27">
        <v>496</v>
      </c>
      <c r="E15" s="28"/>
      <c r="F15" s="29">
        <v>120</v>
      </c>
      <c r="G15" s="30"/>
      <c r="H15" s="27">
        <v>298</v>
      </c>
      <c r="I15" s="28"/>
      <c r="J15" s="29">
        <v>125</v>
      </c>
      <c r="K15" s="30"/>
      <c r="L15" s="31">
        <f t="shared" si="0"/>
        <v>166.44295302013424</v>
      </c>
      <c r="M15" s="32"/>
      <c r="N15" s="23">
        <f t="shared" si="1"/>
        <v>96</v>
      </c>
      <c r="O15" s="24"/>
    </row>
    <row r="16" spans="1:16" ht="21.75" customHeight="1">
      <c r="A16" s="4"/>
      <c r="B16" s="35" t="s">
        <v>1</v>
      </c>
      <c r="C16" s="36"/>
      <c r="D16" s="27">
        <v>2012</v>
      </c>
      <c r="E16" s="28"/>
      <c r="F16" s="37">
        <v>640</v>
      </c>
      <c r="G16" s="38"/>
      <c r="H16" s="27">
        <v>465</v>
      </c>
      <c r="I16" s="28"/>
      <c r="J16" s="37">
        <v>160</v>
      </c>
      <c r="K16" s="38"/>
      <c r="L16" s="31">
        <f t="shared" si="0"/>
        <v>432.68817204301075</v>
      </c>
      <c r="M16" s="32"/>
      <c r="N16" s="23">
        <f t="shared" si="1"/>
        <v>400</v>
      </c>
      <c r="O16" s="24"/>
    </row>
    <row r="17" spans="1:15" ht="21.75" customHeight="1">
      <c r="A17" s="4"/>
      <c r="B17" s="35" t="s">
        <v>2</v>
      </c>
      <c r="C17" s="36"/>
      <c r="D17" s="27">
        <v>86</v>
      </c>
      <c r="E17" s="28"/>
      <c r="F17" s="37">
        <v>160</v>
      </c>
      <c r="G17" s="38"/>
      <c r="H17" s="27">
        <v>34</v>
      </c>
      <c r="I17" s="28"/>
      <c r="J17" s="37">
        <v>80</v>
      </c>
      <c r="K17" s="38"/>
      <c r="L17" s="31">
        <f t="shared" si="0"/>
        <v>252.94117647058823</v>
      </c>
      <c r="M17" s="32"/>
      <c r="N17" s="23">
        <f t="shared" si="1"/>
        <v>200</v>
      </c>
      <c r="O17" s="24"/>
    </row>
    <row r="18" spans="1:15" ht="21.75" customHeight="1">
      <c r="A18" s="4"/>
      <c r="B18" s="35" t="s">
        <v>3</v>
      </c>
      <c r="C18" s="36"/>
      <c r="D18" s="27">
        <v>428</v>
      </c>
      <c r="E18" s="28"/>
      <c r="F18" s="37">
        <v>200</v>
      </c>
      <c r="G18" s="38"/>
      <c r="H18" s="27">
        <v>206</v>
      </c>
      <c r="I18" s="28"/>
      <c r="J18" s="37">
        <v>180</v>
      </c>
      <c r="K18" s="38"/>
      <c r="L18" s="31">
        <f t="shared" si="0"/>
        <v>207.76699029126212</v>
      </c>
      <c r="M18" s="32"/>
      <c r="N18" s="23">
        <f t="shared" si="1"/>
        <v>111.11111111111111</v>
      </c>
      <c r="O18" s="24"/>
    </row>
    <row r="19" spans="1:15" ht="21.75" customHeight="1">
      <c r="A19" s="4"/>
      <c r="B19" s="35" t="s">
        <v>4</v>
      </c>
      <c r="C19" s="36"/>
      <c r="D19" s="27">
        <v>798</v>
      </c>
      <c r="E19" s="28"/>
      <c r="F19" s="37">
        <v>360</v>
      </c>
      <c r="G19" s="38"/>
      <c r="H19" s="27">
        <v>344</v>
      </c>
      <c r="I19" s="28"/>
      <c r="J19" s="37">
        <v>180</v>
      </c>
      <c r="K19" s="38"/>
      <c r="L19" s="31">
        <f t="shared" si="0"/>
        <v>231.97674418604652</v>
      </c>
      <c r="M19" s="32"/>
      <c r="N19" s="23">
        <f t="shared" si="1"/>
        <v>200</v>
      </c>
      <c r="O19" s="24"/>
    </row>
    <row r="20" spans="1:15" ht="21.75" customHeight="1">
      <c r="A20" s="4"/>
      <c r="B20" s="35" t="s">
        <v>5</v>
      </c>
      <c r="C20" s="36"/>
      <c r="D20" s="27">
        <v>382</v>
      </c>
      <c r="E20" s="28"/>
      <c r="F20" s="37">
        <v>300</v>
      </c>
      <c r="G20" s="38"/>
      <c r="H20" s="27">
        <v>117</v>
      </c>
      <c r="I20" s="28"/>
      <c r="J20" s="37">
        <v>80</v>
      </c>
      <c r="K20" s="38"/>
      <c r="L20" s="31">
        <f t="shared" si="0"/>
        <v>326.4957264957265</v>
      </c>
      <c r="M20" s="32"/>
      <c r="N20" s="23">
        <f t="shared" si="1"/>
        <v>375</v>
      </c>
      <c r="O20" s="24"/>
    </row>
    <row r="21" spans="1:15" ht="21.75" customHeight="1" thickBot="1">
      <c r="A21" s="4"/>
      <c r="B21" s="39" t="s">
        <v>6</v>
      </c>
      <c r="C21" s="40"/>
      <c r="D21" s="41">
        <v>6322</v>
      </c>
      <c r="E21" s="42"/>
      <c r="F21" s="43">
        <f>SUM(F12:G20)</f>
        <v>2700</v>
      </c>
      <c r="G21" s="42"/>
      <c r="H21" s="41">
        <v>2259</v>
      </c>
      <c r="I21" s="42"/>
      <c r="J21" s="43">
        <v>1260</v>
      </c>
      <c r="K21" s="42"/>
      <c r="L21" s="44">
        <f t="shared" si="0"/>
        <v>279.85834440017709</v>
      </c>
      <c r="M21" s="45"/>
      <c r="N21" s="46">
        <f t="shared" si="1"/>
        <v>214.28571428571428</v>
      </c>
      <c r="O21" s="47"/>
    </row>
    <row r="22" spans="1:15" ht="21.75" customHeight="1">
      <c r="A22" s="4"/>
    </row>
    <row r="23" spans="1:15" ht="21.75" customHeight="1" thickBot="1">
      <c r="A23" s="4">
        <v>3</v>
      </c>
      <c r="B23" s="7" t="s">
        <v>36</v>
      </c>
      <c r="C23" s="7"/>
      <c r="D23" s="6"/>
      <c r="E23" s="7"/>
      <c r="F23" s="6"/>
      <c r="G23" s="6"/>
      <c r="H23" s="6"/>
      <c r="I23" s="7"/>
      <c r="J23" s="6"/>
      <c r="K23" s="7"/>
      <c r="L23" s="6"/>
      <c r="M23" s="7"/>
      <c r="N23" s="6"/>
      <c r="O23" s="7"/>
    </row>
    <row r="24" spans="1:15" ht="21.75" customHeight="1">
      <c r="A24" s="4"/>
      <c r="B24" s="48" t="s">
        <v>7</v>
      </c>
      <c r="C24" s="49"/>
      <c r="D24" s="49" t="s">
        <v>8</v>
      </c>
      <c r="E24" s="49"/>
      <c r="F24" s="49"/>
      <c r="G24" s="49"/>
      <c r="H24" s="49"/>
      <c r="I24" s="49" t="s">
        <v>2</v>
      </c>
      <c r="J24" s="49"/>
      <c r="K24" s="49" t="s">
        <v>20</v>
      </c>
      <c r="L24" s="49"/>
      <c r="M24" s="49"/>
      <c r="N24" s="49"/>
      <c r="O24" s="52"/>
    </row>
    <row r="25" spans="1:15" ht="21.75" customHeight="1">
      <c r="A25" s="4"/>
      <c r="B25" s="50"/>
      <c r="C25" s="51"/>
      <c r="D25" s="51" t="s">
        <v>9</v>
      </c>
      <c r="E25" s="51"/>
      <c r="F25" s="51"/>
      <c r="G25" s="51"/>
      <c r="H25" s="51"/>
      <c r="I25" s="51" t="s">
        <v>3</v>
      </c>
      <c r="J25" s="51"/>
      <c r="K25" s="51" t="s">
        <v>21</v>
      </c>
      <c r="L25" s="51"/>
      <c r="M25" s="51"/>
      <c r="N25" s="51"/>
      <c r="O25" s="53"/>
    </row>
    <row r="26" spans="1:15" ht="21.75" customHeight="1">
      <c r="A26" s="4"/>
      <c r="B26" s="50"/>
      <c r="C26" s="51"/>
      <c r="D26" s="51" t="s">
        <v>10</v>
      </c>
      <c r="E26" s="51"/>
      <c r="F26" s="51"/>
      <c r="G26" s="51"/>
      <c r="H26" s="51"/>
      <c r="I26" s="51" t="s">
        <v>4</v>
      </c>
      <c r="J26" s="51"/>
      <c r="K26" s="51" t="s">
        <v>22</v>
      </c>
      <c r="L26" s="51"/>
      <c r="M26" s="51"/>
      <c r="N26" s="51"/>
      <c r="O26" s="53"/>
    </row>
    <row r="27" spans="1:15" ht="21.75" customHeight="1">
      <c r="A27" s="4"/>
      <c r="B27" s="50" t="s">
        <v>16</v>
      </c>
      <c r="C27" s="51"/>
      <c r="D27" s="51" t="s">
        <v>11</v>
      </c>
      <c r="E27" s="51"/>
      <c r="F27" s="51"/>
      <c r="G27" s="51"/>
      <c r="H27" s="51"/>
      <c r="I27" s="51"/>
      <c r="J27" s="51"/>
      <c r="K27" s="51" t="s">
        <v>23</v>
      </c>
      <c r="L27" s="51"/>
      <c r="M27" s="51"/>
      <c r="N27" s="51"/>
      <c r="O27" s="53"/>
    </row>
    <row r="28" spans="1:15" ht="21.75" customHeight="1">
      <c r="A28" s="4"/>
      <c r="B28" s="50"/>
      <c r="C28" s="51"/>
      <c r="D28" s="51" t="s">
        <v>12</v>
      </c>
      <c r="E28" s="51"/>
      <c r="F28" s="51"/>
      <c r="G28" s="51"/>
      <c r="H28" s="51"/>
      <c r="I28" s="51"/>
      <c r="J28" s="51"/>
      <c r="K28" s="51" t="s">
        <v>24</v>
      </c>
      <c r="L28" s="51"/>
      <c r="M28" s="51"/>
      <c r="N28" s="51"/>
      <c r="O28" s="53"/>
    </row>
    <row r="29" spans="1:15" ht="21.75" customHeight="1">
      <c r="A29" s="4"/>
      <c r="B29" s="50" t="s">
        <v>17</v>
      </c>
      <c r="C29" s="51"/>
      <c r="D29" s="51" t="s">
        <v>13</v>
      </c>
      <c r="E29" s="51"/>
      <c r="F29" s="51"/>
      <c r="G29" s="51"/>
      <c r="H29" s="51"/>
      <c r="I29" s="51" t="s">
        <v>5</v>
      </c>
      <c r="J29" s="51"/>
      <c r="K29" s="51" t="s">
        <v>25</v>
      </c>
      <c r="L29" s="51"/>
      <c r="M29" s="51"/>
      <c r="N29" s="51"/>
      <c r="O29" s="53"/>
    </row>
    <row r="30" spans="1:15" ht="21.75" customHeight="1">
      <c r="B30" s="50" t="s">
        <v>18</v>
      </c>
      <c r="C30" s="51"/>
      <c r="D30" s="51" t="s">
        <v>14</v>
      </c>
      <c r="E30" s="51"/>
      <c r="F30" s="51"/>
      <c r="G30" s="51"/>
      <c r="H30" s="51"/>
      <c r="I30" s="51"/>
      <c r="J30" s="51"/>
      <c r="K30" s="51" t="s">
        <v>26</v>
      </c>
      <c r="L30" s="51"/>
      <c r="M30" s="51"/>
      <c r="N30" s="51"/>
      <c r="O30" s="53"/>
    </row>
    <row r="31" spans="1:15" ht="21.75" customHeight="1">
      <c r="B31" s="50"/>
      <c r="C31" s="51"/>
      <c r="D31" s="51" t="s">
        <v>15</v>
      </c>
      <c r="E31" s="51"/>
      <c r="F31" s="51"/>
      <c r="G31" s="51"/>
      <c r="H31" s="51"/>
      <c r="I31" s="51"/>
      <c r="J31" s="51"/>
      <c r="K31" s="51" t="s">
        <v>28</v>
      </c>
      <c r="L31" s="51"/>
      <c r="M31" s="51"/>
      <c r="N31" s="51"/>
      <c r="O31" s="53"/>
    </row>
    <row r="32" spans="1:15" ht="21.75" customHeight="1" thickBot="1">
      <c r="B32" s="54" t="s">
        <v>1</v>
      </c>
      <c r="C32" s="55"/>
      <c r="D32" s="55" t="s">
        <v>19</v>
      </c>
      <c r="E32" s="55"/>
      <c r="F32" s="55"/>
      <c r="G32" s="55"/>
      <c r="H32" s="55"/>
      <c r="I32" s="55"/>
      <c r="J32" s="55"/>
      <c r="K32" s="55" t="s">
        <v>45</v>
      </c>
      <c r="L32" s="55"/>
      <c r="M32" s="55"/>
      <c r="N32" s="55"/>
      <c r="O32" s="56"/>
    </row>
    <row r="33" spans="1:15" ht="21.75" customHeight="1">
      <c r="B33" s="2"/>
      <c r="C33" s="2"/>
      <c r="D33" s="2"/>
      <c r="E33" s="2"/>
      <c r="F33" s="2"/>
      <c r="G33" s="2"/>
      <c r="H33" s="2"/>
      <c r="I33" s="2"/>
      <c r="J33" s="2"/>
    </row>
    <row r="34" spans="1:15" ht="21.75" customHeight="1" thickBot="1">
      <c r="A34" s="4">
        <v>4</v>
      </c>
      <c r="B34" s="1" t="s">
        <v>37</v>
      </c>
    </row>
    <row r="35" spans="1:15" ht="21.75" customHeight="1">
      <c r="B35" s="69" t="s">
        <v>38</v>
      </c>
      <c r="C35" s="70"/>
      <c r="D35" s="71" t="s">
        <v>46</v>
      </c>
      <c r="E35" s="65"/>
      <c r="F35" s="71" t="s">
        <v>47</v>
      </c>
      <c r="G35" s="65"/>
      <c r="H35" s="71" t="s">
        <v>48</v>
      </c>
      <c r="I35" s="65"/>
      <c r="J35" s="71" t="s">
        <v>49</v>
      </c>
      <c r="K35" s="65"/>
      <c r="L35" s="70" t="s">
        <v>54</v>
      </c>
      <c r="M35" s="70"/>
      <c r="N35" s="65" t="s">
        <v>55</v>
      </c>
      <c r="O35" s="66"/>
    </row>
    <row r="36" spans="1:15" ht="21.75" customHeight="1">
      <c r="B36" s="50" t="s">
        <v>39</v>
      </c>
      <c r="C36" s="51"/>
      <c r="D36" s="74" t="s">
        <v>43</v>
      </c>
      <c r="E36" s="75"/>
      <c r="F36" s="61" t="s">
        <v>43</v>
      </c>
      <c r="G36" s="62"/>
      <c r="H36" s="61">
        <v>8224</v>
      </c>
      <c r="I36" s="62"/>
      <c r="J36" s="61">
        <v>8320</v>
      </c>
      <c r="K36" s="62"/>
      <c r="L36" s="67">
        <v>2259</v>
      </c>
      <c r="M36" s="67"/>
      <c r="N36" s="62">
        <v>6322</v>
      </c>
      <c r="O36" s="68"/>
    </row>
    <row r="37" spans="1:15" ht="21.75" customHeight="1" thickBot="1">
      <c r="B37" s="39" t="s">
        <v>40</v>
      </c>
      <c r="C37" s="40"/>
      <c r="D37" s="72" t="s">
        <v>43</v>
      </c>
      <c r="E37" s="73"/>
      <c r="F37" s="63" t="s">
        <v>43</v>
      </c>
      <c r="G37" s="64"/>
      <c r="H37" s="57">
        <v>4.5999999999999996</v>
      </c>
      <c r="I37" s="58"/>
      <c r="J37" s="57">
        <v>5.2</v>
      </c>
      <c r="K37" s="58"/>
      <c r="L37" s="40">
        <v>1.3</v>
      </c>
      <c r="M37" s="40"/>
      <c r="N37" s="59">
        <v>2.7</v>
      </c>
      <c r="O37" s="60"/>
    </row>
  </sheetData>
  <mergeCells count="129">
    <mergeCell ref="H37:I37"/>
    <mergeCell ref="J37:K37"/>
    <mergeCell ref="L37:M37"/>
    <mergeCell ref="N37:O37"/>
    <mergeCell ref="F36:G36"/>
    <mergeCell ref="F37:G37"/>
    <mergeCell ref="N35:O35"/>
    <mergeCell ref="B36:C36"/>
    <mergeCell ref="H36:I36"/>
    <mergeCell ref="J36:K36"/>
    <mergeCell ref="L36:M36"/>
    <mergeCell ref="N36:O36"/>
    <mergeCell ref="B37:C37"/>
    <mergeCell ref="B35:C35"/>
    <mergeCell ref="D35:E35"/>
    <mergeCell ref="F35:G35"/>
    <mergeCell ref="H35:I35"/>
    <mergeCell ref="J35:K35"/>
    <mergeCell ref="L35:M35"/>
    <mergeCell ref="D37:E37"/>
    <mergeCell ref="D36:E36"/>
    <mergeCell ref="D30:H30"/>
    <mergeCell ref="K30:O30"/>
    <mergeCell ref="D31:H31"/>
    <mergeCell ref="K31:O31"/>
    <mergeCell ref="B32:C32"/>
    <mergeCell ref="D32:H32"/>
    <mergeCell ref="K32:O32"/>
    <mergeCell ref="B27:C28"/>
    <mergeCell ref="D27:H27"/>
    <mergeCell ref="K27:O27"/>
    <mergeCell ref="D28:H28"/>
    <mergeCell ref="K28:O28"/>
    <mergeCell ref="B29:C29"/>
    <mergeCell ref="D29:H29"/>
    <mergeCell ref="I29:J32"/>
    <mergeCell ref="K29:O29"/>
    <mergeCell ref="B30:C31"/>
    <mergeCell ref="B24:C26"/>
    <mergeCell ref="D24:H24"/>
    <mergeCell ref="I24:J24"/>
    <mergeCell ref="K24:O24"/>
    <mergeCell ref="D25:H25"/>
    <mergeCell ref="I25:J25"/>
    <mergeCell ref="K25:O25"/>
    <mergeCell ref="D26:H26"/>
    <mergeCell ref="I26:J28"/>
    <mergeCell ref="K26:O26"/>
    <mergeCell ref="N20:O20"/>
    <mergeCell ref="B21:C21"/>
    <mergeCell ref="D21:E21"/>
    <mergeCell ref="F21:G21"/>
    <mergeCell ref="H21:I21"/>
    <mergeCell ref="J21:K21"/>
    <mergeCell ref="L21:M21"/>
    <mergeCell ref="N21:O21"/>
    <mergeCell ref="B20:C20"/>
    <mergeCell ref="D20:E20"/>
    <mergeCell ref="F20:G20"/>
    <mergeCell ref="H20:I20"/>
    <mergeCell ref="J20:K20"/>
    <mergeCell ref="L20:M20"/>
    <mergeCell ref="N18:O18"/>
    <mergeCell ref="B19:C19"/>
    <mergeCell ref="D19:E19"/>
    <mergeCell ref="F19:G19"/>
    <mergeCell ref="H19:I19"/>
    <mergeCell ref="J19:K19"/>
    <mergeCell ref="L19:M19"/>
    <mergeCell ref="N19:O19"/>
    <mergeCell ref="B18:C18"/>
    <mergeCell ref="D18:E18"/>
    <mergeCell ref="F18:G18"/>
    <mergeCell ref="H18:I18"/>
    <mergeCell ref="J18:K18"/>
    <mergeCell ref="L18:M18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4:O14"/>
    <mergeCell ref="B15:C15"/>
    <mergeCell ref="D15:E15"/>
    <mergeCell ref="F15:G15"/>
    <mergeCell ref="H15:I15"/>
    <mergeCell ref="J15:K15"/>
    <mergeCell ref="L15:M15"/>
    <mergeCell ref="N15:O15"/>
    <mergeCell ref="B14:C14"/>
    <mergeCell ref="D14:E14"/>
    <mergeCell ref="F14:G14"/>
    <mergeCell ref="H14:I14"/>
    <mergeCell ref="J14:K14"/>
    <mergeCell ref="L14:M14"/>
    <mergeCell ref="N12:O12"/>
    <mergeCell ref="B13:C13"/>
    <mergeCell ref="D13:E13"/>
    <mergeCell ref="F13:G13"/>
    <mergeCell ref="H13:I13"/>
    <mergeCell ref="J13:K13"/>
    <mergeCell ref="L13:M13"/>
    <mergeCell ref="N13:O13"/>
    <mergeCell ref="B12:C12"/>
    <mergeCell ref="D12:E12"/>
    <mergeCell ref="F12:G12"/>
    <mergeCell ref="H12:I12"/>
    <mergeCell ref="J12:K12"/>
    <mergeCell ref="L12:M12"/>
    <mergeCell ref="A4:P4"/>
    <mergeCell ref="B10:C11"/>
    <mergeCell ref="D10:G10"/>
    <mergeCell ref="H10:K10"/>
    <mergeCell ref="L10:O10"/>
    <mergeCell ref="D11:E11"/>
    <mergeCell ref="F11:G11"/>
    <mergeCell ref="H11:I11"/>
    <mergeCell ref="J11:K11"/>
    <mergeCell ref="L11:M11"/>
    <mergeCell ref="N11:O11"/>
  </mergeCells>
  <phoneticPr fontId="1"/>
  <pageMargins left="0.78740157480314965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（令和5年用）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2025-06-23T07:30:05Z</dcterms:modified>
</cp:coreProperties>
</file>