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1_共通\"/>
    </mc:Choice>
  </mc:AlternateContent>
  <bookViews>
    <workbookView xWindow="240" yWindow="90" windowWidth="14940" windowHeight="8100"/>
  </bookViews>
  <sheets>
    <sheet name="確認表Ａ（介護福祉士の割合）" sheetId="12" r:id="rId1"/>
    <sheet name="確認表Ｂ（勤続１０年以上職員の割合）" sheetId="13" r:id="rId2"/>
    <sheet name="確認表Ｃ（勤続７年以上職員の割合）" sheetId="14" r:id="rId3"/>
    <sheet name="確認表Ｄ（常勤職員の割合）" sheetId="15" r:id="rId4"/>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2" i="13" l="1"/>
  <c r="H58" i="15" l="1"/>
  <c r="P19" i="15" s="1"/>
  <c r="H56" i="15"/>
  <c r="N19" i="15" s="1"/>
  <c r="H54" i="15"/>
  <c r="P18" i="15" s="1"/>
  <c r="H52" i="15"/>
  <c r="N18" i="15" s="1"/>
  <c r="H50" i="15"/>
  <c r="P17" i="15" s="1"/>
  <c r="H48" i="15"/>
  <c r="N17" i="15" s="1"/>
  <c r="H46" i="15"/>
  <c r="P16" i="15" s="1"/>
  <c r="H44" i="15"/>
  <c r="N16" i="15" s="1"/>
  <c r="H42" i="15"/>
  <c r="P15" i="15" s="1"/>
  <c r="H40" i="15"/>
  <c r="N15" i="15" s="1"/>
  <c r="H38" i="15"/>
  <c r="P14" i="15" s="1"/>
  <c r="H36" i="15"/>
  <c r="N14" i="15" s="1"/>
  <c r="H34" i="15"/>
  <c r="P13" i="15" s="1"/>
  <c r="H32" i="15"/>
  <c r="N13" i="15" s="1"/>
  <c r="H30" i="15"/>
  <c r="P12" i="15" s="1"/>
  <c r="H28" i="15"/>
  <c r="N12" i="15" s="1"/>
  <c r="H26" i="15"/>
  <c r="P11" i="15" s="1"/>
  <c r="H24" i="15"/>
  <c r="N11" i="15" s="1"/>
  <c r="H22" i="15"/>
  <c r="P10" i="15" s="1"/>
  <c r="H20" i="15"/>
  <c r="N10" i="15" s="1"/>
  <c r="H18" i="15"/>
  <c r="P9" i="15" s="1"/>
  <c r="H16" i="15"/>
  <c r="N9" i="15" s="1"/>
  <c r="H58" i="14"/>
  <c r="P19" i="14" s="1"/>
  <c r="H56" i="14"/>
  <c r="N19" i="14" s="1"/>
  <c r="H54" i="14"/>
  <c r="P18" i="14" s="1"/>
  <c r="H52" i="14"/>
  <c r="N18" i="14" s="1"/>
  <c r="H50" i="14"/>
  <c r="P17" i="14" s="1"/>
  <c r="H48" i="14"/>
  <c r="N17" i="14" s="1"/>
  <c r="H46" i="14"/>
  <c r="P16" i="14" s="1"/>
  <c r="H44" i="14"/>
  <c r="N16" i="14" s="1"/>
  <c r="H42" i="14"/>
  <c r="P15" i="14" s="1"/>
  <c r="H40" i="14"/>
  <c r="N15" i="14" s="1"/>
  <c r="H38" i="14"/>
  <c r="P14" i="14" s="1"/>
  <c r="H36" i="14"/>
  <c r="N14" i="14" s="1"/>
  <c r="H34" i="14"/>
  <c r="P13" i="14" s="1"/>
  <c r="H32" i="14"/>
  <c r="N13" i="14" s="1"/>
  <c r="H30" i="14"/>
  <c r="P12" i="14" s="1"/>
  <c r="H28" i="14"/>
  <c r="N12" i="14" s="1"/>
  <c r="H26" i="14"/>
  <c r="P11" i="14" s="1"/>
  <c r="H24" i="14"/>
  <c r="N11" i="14" s="1"/>
  <c r="H22" i="14"/>
  <c r="P10" i="14" s="1"/>
  <c r="H20" i="14"/>
  <c r="N10" i="14" s="1"/>
  <c r="H18" i="14"/>
  <c r="P9" i="14" s="1"/>
  <c r="H16" i="14"/>
  <c r="N9" i="14" s="1"/>
  <c r="H58" i="13"/>
  <c r="P19" i="13" s="1"/>
  <c r="H56" i="13"/>
  <c r="N19" i="13" s="1"/>
  <c r="H54" i="13"/>
  <c r="P18" i="13" s="1"/>
  <c r="N18" i="13"/>
  <c r="H50" i="13"/>
  <c r="P17" i="13" s="1"/>
  <c r="H48" i="13"/>
  <c r="N17" i="13" s="1"/>
  <c r="H46" i="13"/>
  <c r="P16" i="13" s="1"/>
  <c r="H44" i="13"/>
  <c r="N16" i="13" s="1"/>
  <c r="H42" i="13"/>
  <c r="P15" i="13" s="1"/>
  <c r="H40" i="13"/>
  <c r="N15" i="13" s="1"/>
  <c r="H38" i="13"/>
  <c r="P14" i="13" s="1"/>
  <c r="H36" i="13"/>
  <c r="N14" i="13" s="1"/>
  <c r="H34" i="13"/>
  <c r="P13" i="13" s="1"/>
  <c r="H32" i="13"/>
  <c r="N13" i="13" s="1"/>
  <c r="H30" i="13"/>
  <c r="P12" i="13" s="1"/>
  <c r="H28" i="13"/>
  <c r="N12" i="13" s="1"/>
  <c r="H26" i="13"/>
  <c r="P11" i="13" s="1"/>
  <c r="H24" i="13"/>
  <c r="N11" i="13" s="1"/>
  <c r="H22" i="13"/>
  <c r="P10" i="13" s="1"/>
  <c r="H20" i="13"/>
  <c r="N10" i="13" s="1"/>
  <c r="H18" i="13"/>
  <c r="P9" i="13" s="1"/>
  <c r="H16" i="13"/>
  <c r="N9" i="13" s="1"/>
  <c r="H58" i="12"/>
  <c r="P19" i="12" s="1"/>
  <c r="H54" i="12"/>
  <c r="P18" i="12" s="1"/>
  <c r="H50" i="12"/>
  <c r="P17" i="12" s="1"/>
  <c r="H46" i="12"/>
  <c r="P16" i="12" s="1"/>
  <c r="H42" i="12"/>
  <c r="P15" i="12" s="1"/>
  <c r="H38" i="12"/>
  <c r="P14" i="12" s="1"/>
  <c r="H34" i="12"/>
  <c r="P13" i="12" s="1"/>
  <c r="H30" i="12"/>
  <c r="P12" i="12" s="1"/>
  <c r="H26" i="12"/>
  <c r="P11" i="12" s="1"/>
  <c r="H22" i="12"/>
  <c r="P10" i="12" s="1"/>
  <c r="H18" i="12"/>
  <c r="P9" i="12" s="1"/>
  <c r="H56" i="12"/>
  <c r="N19" i="12" s="1"/>
  <c r="H52" i="12"/>
  <c r="N18" i="12" s="1"/>
  <c r="H48" i="12"/>
  <c r="N17" i="12" s="1"/>
  <c r="H44" i="12"/>
  <c r="N16" i="12" s="1"/>
  <c r="H40" i="12"/>
  <c r="N15" i="12" s="1"/>
  <c r="H36" i="12"/>
  <c r="N14" i="12" s="1"/>
  <c r="H32" i="12"/>
  <c r="N13" i="12" s="1"/>
  <c r="H28" i="12"/>
  <c r="N12" i="12" s="1"/>
  <c r="H24" i="12"/>
  <c r="N11" i="12" s="1"/>
  <c r="H20" i="12"/>
  <c r="N10" i="12" s="1"/>
  <c r="H16" i="12"/>
  <c r="N9" i="12" s="1"/>
  <c r="P20" i="15" l="1"/>
  <c r="P24" i="15" s="1"/>
  <c r="L27" i="15" s="1"/>
  <c r="N20" i="14"/>
  <c r="N24" i="14" s="1"/>
  <c r="L29" i="14" s="1"/>
  <c r="P20" i="13"/>
  <c r="P24" i="13" s="1"/>
  <c r="L27" i="13" s="1"/>
  <c r="N20" i="13"/>
  <c r="N24" i="13" s="1"/>
  <c r="L29" i="13" s="1"/>
  <c r="N20" i="15"/>
  <c r="N24" i="15" s="1"/>
  <c r="L29" i="15" s="1"/>
  <c r="P20" i="14"/>
  <c r="P24" i="14" s="1"/>
  <c r="L27" i="14" s="1"/>
  <c r="N20" i="12"/>
  <c r="P20" i="12"/>
  <c r="P24" i="12" s="1"/>
  <c r="L27" i="12" s="1"/>
  <c r="P28" i="15" l="1"/>
  <c r="P28" i="14"/>
  <c r="P28" i="13"/>
  <c r="N24" i="12"/>
  <c r="L29" i="12" s="1"/>
  <c r="P28" i="12" s="1"/>
</calcChain>
</file>

<file path=xl/sharedStrings.xml><?xml version="1.0" encoding="utf-8"?>
<sst xmlns="http://schemas.openxmlformats.org/spreadsheetml/2006/main" count="1072" uniqueCount="138">
  <si>
    <t>サービス提供体制強化加算　算定要件確認表（Ａ）</t>
    <rPh sb="4" eb="6">
      <t>テイキョウ</t>
    </rPh>
    <rPh sb="6" eb="8">
      <t>タイセイ</t>
    </rPh>
    <rPh sb="8" eb="10">
      <t>キョウカ</t>
    </rPh>
    <rPh sb="10" eb="12">
      <t>カサン</t>
    </rPh>
    <rPh sb="13" eb="15">
      <t>サンテイ</t>
    </rPh>
    <rPh sb="15" eb="17">
      <t>ヨウケン</t>
    </rPh>
    <rPh sb="17" eb="19">
      <t>カクニン</t>
    </rPh>
    <rPh sb="19" eb="20">
      <t>ヒョウ</t>
    </rPh>
    <phoneticPr fontId="19"/>
  </si>
  <si>
    <t>【介護福祉士の割合の計算用】</t>
    <phoneticPr fontId="19"/>
  </si>
  <si>
    <t>「介護福祉士の割合の算出」については、常勤換算方法により算出した前年度（３月を除く。）の平均を用いて計算します。
　※　黄色の網掛け部分に勤務時間数を入力してください。水色の網掛け部分は自動計算になっていますので、上書きしないでください。
　※　「介護従業者」の範囲についてはサービス種類・加算区分によって異なります。誤った計上をしないようご注意ください。</t>
    <rPh sb="1" eb="3">
      <t>カイゴ</t>
    </rPh>
    <rPh sb="3" eb="6">
      <t>フクシシ</t>
    </rPh>
    <rPh sb="7" eb="9">
      <t>ワリアイ</t>
    </rPh>
    <rPh sb="10" eb="12">
      <t>サンシュツ</t>
    </rPh>
    <rPh sb="19" eb="21">
      <t>ジョウキン</t>
    </rPh>
    <rPh sb="21" eb="23">
      <t>カンサン</t>
    </rPh>
    <rPh sb="23" eb="25">
      <t>ホウホウ</t>
    </rPh>
    <rPh sb="28" eb="30">
      <t>サンシュツ</t>
    </rPh>
    <rPh sb="32" eb="35">
      <t>ゼンネンド</t>
    </rPh>
    <rPh sb="37" eb="38">
      <t>ガツ</t>
    </rPh>
    <rPh sb="39" eb="40">
      <t>ノゾ</t>
    </rPh>
    <rPh sb="44" eb="46">
      <t>ヘイキン</t>
    </rPh>
    <rPh sb="47" eb="48">
      <t>モチ</t>
    </rPh>
    <rPh sb="50" eb="52">
      <t>ケイサン</t>
    </rPh>
    <rPh sb="61" eb="63">
      <t>キイロ</t>
    </rPh>
    <rPh sb="64" eb="66">
      <t>アミカ</t>
    </rPh>
    <rPh sb="67" eb="69">
      <t>ブブン</t>
    </rPh>
    <rPh sb="70" eb="72">
      <t>キンム</t>
    </rPh>
    <rPh sb="72" eb="74">
      <t>ジカン</t>
    </rPh>
    <rPh sb="74" eb="75">
      <t>スウ</t>
    </rPh>
    <rPh sb="76" eb="78">
      <t>ニュウリョク</t>
    </rPh>
    <rPh sb="85" eb="87">
      <t>ミズイロ</t>
    </rPh>
    <rPh sb="88" eb="90">
      <t>アミカ</t>
    </rPh>
    <rPh sb="132" eb="134">
      <t>ハンイ</t>
    </rPh>
    <rPh sb="143" eb="145">
      <t>シュルイ</t>
    </rPh>
    <rPh sb="146" eb="148">
      <t>カサン</t>
    </rPh>
    <rPh sb="148" eb="150">
      <t>クブン</t>
    </rPh>
    <rPh sb="154" eb="155">
      <t>コト</t>
    </rPh>
    <rPh sb="160" eb="161">
      <t>アヤマ</t>
    </rPh>
    <rPh sb="163" eb="165">
      <t>ケイジョウ</t>
    </rPh>
    <rPh sb="172" eb="174">
      <t>チュウイ</t>
    </rPh>
    <phoneticPr fontId="19"/>
  </si>
  <si>
    <t>１　当該事業所で、常勤職員が各月に勤務する総時間数
　（所定労働時間）は何時間ですか？</t>
    <rPh sb="2" eb="4">
      <t>トウガイ</t>
    </rPh>
    <rPh sb="4" eb="6">
      <t>ジギョウ</t>
    </rPh>
    <rPh sb="6" eb="7">
      <t>ショ</t>
    </rPh>
    <rPh sb="9" eb="11">
      <t>ジョウキン</t>
    </rPh>
    <rPh sb="11" eb="13">
      <t>ショクイン</t>
    </rPh>
    <rPh sb="14" eb="15">
      <t>カク</t>
    </rPh>
    <rPh sb="15" eb="16">
      <t>ゲツ</t>
    </rPh>
    <rPh sb="17" eb="19">
      <t>キンム</t>
    </rPh>
    <rPh sb="21" eb="22">
      <t>ソウ</t>
    </rPh>
    <rPh sb="22" eb="25">
      <t>ジカンスウ</t>
    </rPh>
    <rPh sb="28" eb="30">
      <t>ショテイ</t>
    </rPh>
    <rPh sb="30" eb="32">
      <t>ロウドウ</t>
    </rPh>
    <rPh sb="32" eb="34">
      <t>ジカン</t>
    </rPh>
    <rPh sb="36" eb="39">
      <t>ナンジカン</t>
    </rPh>
    <phoneticPr fontId="19"/>
  </si>
  <si>
    <t>３　各月の常勤換算後の人数から前年度（３月を除く。）の
　平均を算出します。</t>
    <rPh sb="2" eb="3">
      <t>カク</t>
    </rPh>
    <rPh sb="3" eb="4">
      <t>ツキ</t>
    </rPh>
    <rPh sb="5" eb="7">
      <t>ジョウキン</t>
    </rPh>
    <rPh sb="7" eb="9">
      <t>カンサン</t>
    </rPh>
    <rPh sb="9" eb="10">
      <t>ゴ</t>
    </rPh>
    <rPh sb="11" eb="13">
      <t>ニンズウ</t>
    </rPh>
    <rPh sb="15" eb="18">
      <t>ゼンネンド</t>
    </rPh>
    <rPh sb="20" eb="21">
      <t>ガツ</t>
    </rPh>
    <rPh sb="22" eb="23">
      <t>ノゾ</t>
    </rPh>
    <rPh sb="29" eb="31">
      <t>ヘイキン</t>
    </rPh>
    <rPh sb="32" eb="34">
      <t>サンシュツ</t>
    </rPh>
    <phoneticPr fontId="19"/>
  </si>
  <si>
    <t>4月</t>
    <rPh sb="1" eb="2">
      <t>ガツ</t>
    </rPh>
    <phoneticPr fontId="19"/>
  </si>
  <si>
    <t>時間＝【Ａ】</t>
    <rPh sb="0" eb="2">
      <t>ジカン</t>
    </rPh>
    <phoneticPr fontId="19"/>
  </si>
  <si>
    <t>10月</t>
    <rPh sb="2" eb="3">
      <t>ガツ</t>
    </rPh>
    <phoneticPr fontId="19"/>
  </si>
  <si>
    <t>時間＝【Ｇ】</t>
    <rPh sb="0" eb="2">
      <t>ジカン</t>
    </rPh>
    <phoneticPr fontId="19"/>
  </si>
  <si>
    <t>常勤換算人数</t>
    <rPh sb="0" eb="2">
      <t>ジョウキン</t>
    </rPh>
    <rPh sb="2" eb="4">
      <t>カンサン</t>
    </rPh>
    <rPh sb="4" eb="6">
      <t>ニンズウ</t>
    </rPh>
    <phoneticPr fontId="19"/>
  </si>
  <si>
    <t>5月</t>
  </si>
  <si>
    <t>時間＝【Ｂ】</t>
    <rPh sb="0" eb="2">
      <t>ジカン</t>
    </rPh>
    <phoneticPr fontId="19"/>
  </si>
  <si>
    <t>11月</t>
  </si>
  <si>
    <t>時間＝【Ｈ】</t>
    <rPh sb="0" eb="2">
      <t>ジカン</t>
    </rPh>
    <phoneticPr fontId="19"/>
  </si>
  <si>
    <t>介護従業者</t>
    <phoneticPr fontId="19"/>
  </si>
  <si>
    <t>介護福祉士</t>
    <rPh sb="0" eb="2">
      <t>カイゴ</t>
    </rPh>
    <rPh sb="2" eb="5">
      <t>フクシシ</t>
    </rPh>
    <phoneticPr fontId="19"/>
  </si>
  <si>
    <t>6月</t>
  </si>
  <si>
    <t>時間＝【Ｃ】</t>
    <rPh sb="0" eb="2">
      <t>ジカン</t>
    </rPh>
    <phoneticPr fontId="19"/>
  </si>
  <si>
    <t>12月</t>
  </si>
  <si>
    <t>時間＝【Ｉ】</t>
    <rPh sb="0" eb="2">
      <t>ジカン</t>
    </rPh>
    <phoneticPr fontId="19"/>
  </si>
  <si>
    <t>１）</t>
    <phoneticPr fontId="19"/>
  </si>
  <si>
    <t>２）</t>
    <phoneticPr fontId="19"/>
  </si>
  <si>
    <t>7月</t>
  </si>
  <si>
    <t>時間＝【Ｄ】</t>
    <rPh sb="0" eb="2">
      <t>ジカン</t>
    </rPh>
    <phoneticPr fontId="19"/>
  </si>
  <si>
    <t>1月</t>
  </si>
  <si>
    <t>時間＝【Ｊ】</t>
    <rPh sb="0" eb="2">
      <t>ジカン</t>
    </rPh>
    <phoneticPr fontId="19"/>
  </si>
  <si>
    <t>３）</t>
    <phoneticPr fontId="19"/>
  </si>
  <si>
    <t>４）</t>
    <phoneticPr fontId="19"/>
  </si>
  <si>
    <t>8月</t>
  </si>
  <si>
    <t>時間＝【Ｅ】</t>
    <rPh sb="0" eb="2">
      <t>ジカン</t>
    </rPh>
    <phoneticPr fontId="19"/>
  </si>
  <si>
    <t>2月</t>
  </si>
  <si>
    <t>時間＝【Ｋ】</t>
    <rPh sb="0" eb="2">
      <t>ジカン</t>
    </rPh>
    <phoneticPr fontId="19"/>
  </si>
  <si>
    <t>５）</t>
    <phoneticPr fontId="19"/>
  </si>
  <si>
    <t>６）</t>
    <phoneticPr fontId="19"/>
  </si>
  <si>
    <t>9月</t>
  </si>
  <si>
    <t>時間＝【Ｆ】</t>
    <rPh sb="0" eb="2">
      <t>ジカン</t>
    </rPh>
    <phoneticPr fontId="19"/>
  </si>
  <si>
    <t>７）</t>
    <phoneticPr fontId="19"/>
  </si>
  <si>
    <t>８）</t>
    <phoneticPr fontId="19"/>
  </si>
  <si>
    <t>９）</t>
    <phoneticPr fontId="19"/>
  </si>
  <si>
    <t>10)</t>
    <phoneticPr fontId="19"/>
  </si>
  <si>
    <t>２　実績数を元に、常勤換算により人数を計算してください。</t>
    <rPh sb="2" eb="4">
      <t>ジッセキ</t>
    </rPh>
    <rPh sb="4" eb="5">
      <t>スウ</t>
    </rPh>
    <rPh sb="6" eb="7">
      <t>モト</t>
    </rPh>
    <rPh sb="9" eb="11">
      <t>ジョウキン</t>
    </rPh>
    <rPh sb="11" eb="13">
      <t>カンサン</t>
    </rPh>
    <rPh sb="16" eb="18">
      <t>ニンズウ</t>
    </rPh>
    <rPh sb="19" eb="21">
      <t>ケイサン</t>
    </rPh>
    <phoneticPr fontId="19"/>
  </si>
  <si>
    <t>11）</t>
    <phoneticPr fontId="19"/>
  </si>
  <si>
    <t>12)</t>
    <phoneticPr fontId="19"/>
  </si>
  <si>
    <r>
      <t>介護従業者</t>
    </r>
    <r>
      <rPr>
        <sz val="9"/>
        <rFont val="ＭＳ Ｐ明朝"/>
        <family val="1"/>
        <charset val="128"/>
      </rPr>
      <t>の総勤務時間数</t>
    </r>
    <rPh sb="6" eb="7">
      <t>ソウ</t>
    </rPh>
    <rPh sb="7" eb="9">
      <t>キンム</t>
    </rPh>
    <rPh sb="9" eb="11">
      <t>ジカン</t>
    </rPh>
    <rPh sb="11" eb="12">
      <t>スウ</t>
    </rPh>
    <phoneticPr fontId="19"/>
  </si>
  <si>
    <t>⇒（ア）</t>
    <phoneticPr fontId="19"/>
  </si>
  <si>
    <t>＝</t>
    <phoneticPr fontId="19"/>
  </si>
  <si>
    <t>時間</t>
    <rPh sb="0" eb="2">
      <t>ジカン</t>
    </rPh>
    <phoneticPr fontId="19"/>
  </si>
  <si>
    <t>10月</t>
  </si>
  <si>
    <t>13)</t>
    <phoneticPr fontId="19"/>
  </si>
  <si>
    <t>14)</t>
    <phoneticPr fontId="19"/>
  </si>
  <si>
    <t>（常勤換算人数の計算）</t>
    <rPh sb="1" eb="3">
      <t>ジョウキン</t>
    </rPh>
    <rPh sb="3" eb="5">
      <t>カンサン</t>
    </rPh>
    <rPh sb="5" eb="7">
      <t>ニンズウ</t>
    </rPh>
    <rPh sb="8" eb="10">
      <t>ケイサン</t>
    </rPh>
    <phoneticPr fontId="19"/>
  </si>
  <si>
    <t>⇒（ア）÷【Ａ】</t>
    <phoneticPr fontId="19"/>
  </si>
  <si>
    <t>人</t>
    <rPh sb="0" eb="1">
      <t>ニン</t>
    </rPh>
    <phoneticPr fontId="19"/>
  </si>
  <si>
    <t>15)</t>
    <phoneticPr fontId="19"/>
  </si>
  <si>
    <t>16)</t>
    <phoneticPr fontId="19"/>
  </si>
  <si>
    <r>
      <t>介護福祉士</t>
    </r>
    <r>
      <rPr>
        <sz val="9"/>
        <rFont val="ＭＳ Ｐ明朝"/>
        <family val="1"/>
        <charset val="128"/>
      </rPr>
      <t>の総勤務時間数</t>
    </r>
    <rPh sb="0" eb="2">
      <t>カイゴ</t>
    </rPh>
    <rPh sb="2" eb="5">
      <t>フクシシ</t>
    </rPh>
    <rPh sb="6" eb="7">
      <t>ソウ</t>
    </rPh>
    <rPh sb="7" eb="9">
      <t>キンム</t>
    </rPh>
    <rPh sb="9" eb="11">
      <t>ジカン</t>
    </rPh>
    <rPh sb="11" eb="12">
      <t>スウ</t>
    </rPh>
    <phoneticPr fontId="19"/>
  </si>
  <si>
    <t>⇒（イ）</t>
    <phoneticPr fontId="19"/>
  </si>
  <si>
    <t>17)</t>
    <phoneticPr fontId="19"/>
  </si>
  <si>
    <t>18)</t>
    <phoneticPr fontId="19"/>
  </si>
  <si>
    <t>⇒（イ）÷【Ａ】</t>
    <phoneticPr fontId="19"/>
  </si>
  <si>
    <t>翌1月</t>
    <rPh sb="0" eb="1">
      <t>ヨク</t>
    </rPh>
    <phoneticPr fontId="19"/>
  </si>
  <si>
    <t>19)</t>
    <phoneticPr fontId="19"/>
  </si>
  <si>
    <t>20)</t>
    <phoneticPr fontId="19"/>
  </si>
  <si>
    <t>⇒（ウ）</t>
    <phoneticPr fontId="19"/>
  </si>
  <si>
    <t>翌2月</t>
    <rPh sb="0" eb="1">
      <t>ヨク</t>
    </rPh>
    <rPh sb="2" eb="3">
      <t>ガツ</t>
    </rPh>
    <phoneticPr fontId="19"/>
  </si>
  <si>
    <t>21)</t>
    <phoneticPr fontId="19"/>
  </si>
  <si>
    <t>22)</t>
    <phoneticPr fontId="19"/>
  </si>
  <si>
    <t>⇒（ウ）÷【Ｂ】</t>
    <phoneticPr fontId="19"/>
  </si>
  <si>
    <t>合計</t>
    <rPh sb="0" eb="2">
      <t>ゴウケイ</t>
    </rPh>
    <phoneticPr fontId="19"/>
  </si>
  <si>
    <t>【Ｌ】</t>
    <phoneticPr fontId="19"/>
  </si>
  <si>
    <t>【Ｍ】</t>
    <phoneticPr fontId="19"/>
  </si>
  <si>
    <t>⇒（エ）</t>
    <phoneticPr fontId="19"/>
  </si>
  <si>
    <t>⇒（エ）÷【Ｂ】</t>
    <phoneticPr fontId="19"/>
  </si>
  <si>
    <t>（【Ｂ】÷実績月数）</t>
    <rPh sb="5" eb="7">
      <t>ジッセキ</t>
    </rPh>
    <rPh sb="7" eb="8">
      <t>ツキ</t>
    </rPh>
    <rPh sb="8" eb="9">
      <t>スウ</t>
    </rPh>
    <phoneticPr fontId="19"/>
  </si>
  <si>
    <t>（【C】÷実績月数）</t>
    <rPh sb="5" eb="7">
      <t>ジッセキ</t>
    </rPh>
    <rPh sb="7" eb="9">
      <t>ツキスウ</t>
    </rPh>
    <phoneticPr fontId="19"/>
  </si>
  <si>
    <t>⇒（オ）</t>
    <phoneticPr fontId="19"/>
  </si>
  <si>
    <t>【Ｎ】</t>
    <phoneticPr fontId="19"/>
  </si>
  <si>
    <t>【Ｏ】</t>
    <phoneticPr fontId="19"/>
  </si>
  <si>
    <t>⇒（オ）÷【Ｃ】</t>
    <phoneticPr fontId="19"/>
  </si>
  <si>
    <t>平均値</t>
    <rPh sb="0" eb="3">
      <t>ヘイキンチ</t>
    </rPh>
    <phoneticPr fontId="19"/>
  </si>
  <si>
    <t>⇒（カ）</t>
    <phoneticPr fontId="19"/>
  </si>
  <si>
    <t>⇒（カ）÷【Ｃ】</t>
    <phoneticPr fontId="19"/>
  </si>
  <si>
    <t>⇒（キ）</t>
    <phoneticPr fontId="19"/>
  </si>
  <si>
    <t xml:space="preserve">【Ｏ】 </t>
    <phoneticPr fontId="19"/>
  </si>
  <si>
    <t>【Ｐ】</t>
    <phoneticPr fontId="19"/>
  </si>
  <si>
    <t>⇒（キ）÷【Ｄ】</t>
    <phoneticPr fontId="19"/>
  </si>
  <si>
    <t>×100　＝</t>
    <phoneticPr fontId="19"/>
  </si>
  <si>
    <t xml:space="preserve"> ％</t>
    <phoneticPr fontId="19"/>
  </si>
  <si>
    <t>⇒（ク）</t>
    <phoneticPr fontId="19"/>
  </si>
  <si>
    <t xml:space="preserve">【Ｎ】 </t>
    <phoneticPr fontId="19"/>
  </si>
  <si>
    <t>⇒（ク）÷【Ｄ】</t>
    <phoneticPr fontId="19"/>
  </si>
  <si>
    <t>⇒（ケ）</t>
    <phoneticPr fontId="19"/>
  </si>
  <si>
    <t>★上記【Ｐ】の数値が、サービス種類ごとに定められた割合以上であれば、算定できます。</t>
    <rPh sb="1" eb="3">
      <t>ジョウキ</t>
    </rPh>
    <rPh sb="7" eb="9">
      <t>スウチ</t>
    </rPh>
    <rPh sb="15" eb="17">
      <t>シュルイ</t>
    </rPh>
    <rPh sb="20" eb="21">
      <t>サダ</t>
    </rPh>
    <rPh sb="25" eb="27">
      <t>ワリアイ</t>
    </rPh>
    <rPh sb="27" eb="29">
      <t>イジョウ</t>
    </rPh>
    <rPh sb="34" eb="36">
      <t>サンテイ</t>
    </rPh>
    <phoneticPr fontId="19"/>
  </si>
  <si>
    <t>⇒（ケ）÷【Ｅ】</t>
    <phoneticPr fontId="19"/>
  </si>
  <si>
    <t>⇒（コ）</t>
    <phoneticPr fontId="19"/>
  </si>
  <si>
    <t>⇒（コ）÷【Ｅ】</t>
    <phoneticPr fontId="19"/>
  </si>
  <si>
    <t>⇒（サ）</t>
    <phoneticPr fontId="19"/>
  </si>
  <si>
    <t>⇒（サ）÷【Ｆ】</t>
    <phoneticPr fontId="19"/>
  </si>
  <si>
    <t>⇒（シ）</t>
    <phoneticPr fontId="19"/>
  </si>
  <si>
    <t>⇒（シ）÷【Ｆ】</t>
    <phoneticPr fontId="19"/>
  </si>
  <si>
    <t>⇒（ス）</t>
    <phoneticPr fontId="19"/>
  </si>
  <si>
    <t>【勤務時間数の記入上の注意】
　常勤職員の勤務時間数は、残業等で常勤職員としての各月の所定労働時間を超える者については、所定労働時間を上限として積算すること。
　また、非常勤職員の一人当たりの勤務時間は、常勤職員の所定労働時間を上限として積算すること。</t>
    <rPh sb="1" eb="3">
      <t>キンム</t>
    </rPh>
    <rPh sb="3" eb="5">
      <t>ジカン</t>
    </rPh>
    <rPh sb="5" eb="6">
      <t>スウ</t>
    </rPh>
    <rPh sb="7" eb="9">
      <t>キニュウ</t>
    </rPh>
    <rPh sb="9" eb="10">
      <t>ジョウ</t>
    </rPh>
    <rPh sb="11" eb="13">
      <t>チュウイ</t>
    </rPh>
    <rPh sb="17" eb="19">
      <t>ジョウキン</t>
    </rPh>
    <rPh sb="19" eb="21">
      <t>ショクイン</t>
    </rPh>
    <rPh sb="22" eb="24">
      <t>キンム</t>
    </rPh>
    <rPh sb="24" eb="26">
      <t>ジカン</t>
    </rPh>
    <rPh sb="26" eb="27">
      <t>スウ</t>
    </rPh>
    <rPh sb="29" eb="32">
      <t>ザンギョウトウ</t>
    </rPh>
    <rPh sb="33" eb="35">
      <t>ジョウキン</t>
    </rPh>
    <rPh sb="35" eb="37">
      <t>ショクイン</t>
    </rPh>
    <rPh sb="41" eb="43">
      <t>カクツキ</t>
    </rPh>
    <rPh sb="44" eb="46">
      <t>ショテイ</t>
    </rPh>
    <rPh sb="46" eb="48">
      <t>ロウドウ</t>
    </rPh>
    <rPh sb="48" eb="50">
      <t>ジカン</t>
    </rPh>
    <rPh sb="51" eb="52">
      <t>コ</t>
    </rPh>
    <rPh sb="54" eb="55">
      <t>モノ</t>
    </rPh>
    <rPh sb="61" eb="63">
      <t>ショテイ</t>
    </rPh>
    <rPh sb="63" eb="65">
      <t>ロウドウ</t>
    </rPh>
    <rPh sb="65" eb="67">
      <t>ジカン</t>
    </rPh>
    <rPh sb="68" eb="70">
      <t>ジョウゲン</t>
    </rPh>
    <rPh sb="73" eb="75">
      <t>セキサン</t>
    </rPh>
    <rPh sb="85" eb="88">
      <t>ヒジョウキン</t>
    </rPh>
    <rPh sb="88" eb="90">
      <t>ショクイン</t>
    </rPh>
    <rPh sb="91" eb="93">
      <t>ヒトリ</t>
    </rPh>
    <rPh sb="93" eb="94">
      <t>ア</t>
    </rPh>
    <rPh sb="97" eb="99">
      <t>キンム</t>
    </rPh>
    <rPh sb="99" eb="101">
      <t>ジカン</t>
    </rPh>
    <rPh sb="103" eb="105">
      <t>ジョウキン</t>
    </rPh>
    <rPh sb="105" eb="107">
      <t>ショクイン</t>
    </rPh>
    <rPh sb="108" eb="110">
      <t>ショテイ</t>
    </rPh>
    <rPh sb="110" eb="112">
      <t>ロウドウ</t>
    </rPh>
    <rPh sb="112" eb="114">
      <t>ジカン</t>
    </rPh>
    <rPh sb="115" eb="117">
      <t>ジョウゲン</t>
    </rPh>
    <rPh sb="120" eb="122">
      <t>セキサン</t>
    </rPh>
    <phoneticPr fontId="19"/>
  </si>
  <si>
    <t>⇒（ス）÷【Ｇ】</t>
    <phoneticPr fontId="19"/>
  </si>
  <si>
    <t>⇒（セ）</t>
    <phoneticPr fontId="19"/>
  </si>
  <si>
    <t>⇒（セ）÷【Ｇ】</t>
    <phoneticPr fontId="19"/>
  </si>
  <si>
    <t>⇒（ソ）</t>
    <phoneticPr fontId="19"/>
  </si>
  <si>
    <t>⇒（ソ）÷【Ｈ】</t>
    <phoneticPr fontId="19"/>
  </si>
  <si>
    <t>⇒（タ）</t>
    <phoneticPr fontId="19"/>
  </si>
  <si>
    <t>⇒（タ）÷【Ｈ】</t>
    <phoneticPr fontId="19"/>
  </si>
  <si>
    <t>⇒（チ）</t>
    <phoneticPr fontId="19"/>
  </si>
  <si>
    <t>⇒（チ）÷【Ｉ】</t>
    <phoneticPr fontId="19"/>
  </si>
  <si>
    <t>⇒（ツ）</t>
    <phoneticPr fontId="19"/>
  </si>
  <si>
    <t>⇒（ツ）÷【Ｉ】</t>
    <phoneticPr fontId="19"/>
  </si>
  <si>
    <t>⇒（テ）</t>
    <phoneticPr fontId="19"/>
  </si>
  <si>
    <t>⇒（テ）÷【Ｊ】</t>
    <phoneticPr fontId="19"/>
  </si>
  <si>
    <t>⇒（ト）</t>
    <phoneticPr fontId="19"/>
  </si>
  <si>
    <t>⇒（ト）÷【Ｊ】</t>
    <phoneticPr fontId="19"/>
  </si>
  <si>
    <t>翌2月</t>
    <rPh sb="0" eb="1">
      <t>ヨク</t>
    </rPh>
    <phoneticPr fontId="19"/>
  </si>
  <si>
    <t>⇒（ナ）</t>
    <phoneticPr fontId="19"/>
  </si>
  <si>
    <t>⇒（ナ）÷【Ｋ】</t>
    <phoneticPr fontId="19"/>
  </si>
  <si>
    <t>⇒（ニ）</t>
    <phoneticPr fontId="19"/>
  </si>
  <si>
    <t>⇒（ニ）÷【Ｋ】</t>
    <phoneticPr fontId="19"/>
  </si>
  <si>
    <t>サービス提供体制強化加算　算定要件確認表（Ｂ）</t>
    <rPh sb="4" eb="6">
      <t>テイキョウ</t>
    </rPh>
    <rPh sb="6" eb="8">
      <t>タイセイ</t>
    </rPh>
    <rPh sb="8" eb="10">
      <t>キョウカ</t>
    </rPh>
    <rPh sb="10" eb="12">
      <t>カサン</t>
    </rPh>
    <rPh sb="13" eb="15">
      <t>サンテイ</t>
    </rPh>
    <rPh sb="15" eb="17">
      <t>ヨウケン</t>
    </rPh>
    <rPh sb="17" eb="19">
      <t>カクニン</t>
    </rPh>
    <rPh sb="19" eb="20">
      <t>ヒョウ</t>
    </rPh>
    <phoneticPr fontId="19"/>
  </si>
  <si>
    <t>【勤続１０年以上職員の割合の計算用】</t>
    <phoneticPr fontId="19"/>
  </si>
  <si>
    <t>「勤続１０年以上職員の割合の算出」については、常勤換算方法により算出した前年度（３月を除く。）の平均を用いて計算します。
　※　黄色の網掛け部分に勤務時間数を入力してください。水色の網掛け部分は自動計算になっていますので、上書きしないでください。
　※　「介護従業者」の範囲についてはサービス種類・加算区分によって異なります。誤った計上をしないようご注意ください。</t>
    <rPh sb="1" eb="3">
      <t>キンゾク</t>
    </rPh>
    <rPh sb="5" eb="8">
      <t>ネンイジョウ</t>
    </rPh>
    <rPh sb="8" eb="10">
      <t>ショクイン</t>
    </rPh>
    <rPh sb="11" eb="13">
      <t>ワリアイ</t>
    </rPh>
    <rPh sb="14" eb="16">
      <t>サンシュツ</t>
    </rPh>
    <rPh sb="23" eb="25">
      <t>ジョウキン</t>
    </rPh>
    <rPh sb="25" eb="27">
      <t>カンサン</t>
    </rPh>
    <rPh sb="27" eb="29">
      <t>ホウホウ</t>
    </rPh>
    <rPh sb="32" eb="34">
      <t>サンシュツ</t>
    </rPh>
    <rPh sb="36" eb="39">
      <t>ゼンネンド</t>
    </rPh>
    <rPh sb="41" eb="42">
      <t>ガツ</t>
    </rPh>
    <rPh sb="43" eb="44">
      <t>ノゾ</t>
    </rPh>
    <rPh sb="48" eb="50">
      <t>ヘイキン</t>
    </rPh>
    <rPh sb="51" eb="52">
      <t>モチ</t>
    </rPh>
    <rPh sb="54" eb="56">
      <t>ケイサン</t>
    </rPh>
    <rPh sb="65" eb="67">
      <t>キイロ</t>
    </rPh>
    <rPh sb="68" eb="70">
      <t>アミカ</t>
    </rPh>
    <rPh sb="71" eb="73">
      <t>ブブン</t>
    </rPh>
    <rPh sb="74" eb="76">
      <t>キンム</t>
    </rPh>
    <rPh sb="76" eb="78">
      <t>ジカン</t>
    </rPh>
    <rPh sb="78" eb="79">
      <t>スウ</t>
    </rPh>
    <rPh sb="80" eb="82">
      <t>ニュウリョク</t>
    </rPh>
    <rPh sb="89" eb="91">
      <t>ミズイロ</t>
    </rPh>
    <rPh sb="92" eb="94">
      <t>アミカ</t>
    </rPh>
    <rPh sb="136" eb="138">
      <t>ハンイ</t>
    </rPh>
    <rPh sb="147" eb="149">
      <t>シュルイ</t>
    </rPh>
    <rPh sb="150" eb="152">
      <t>カサン</t>
    </rPh>
    <rPh sb="152" eb="154">
      <t>クブン</t>
    </rPh>
    <rPh sb="158" eb="159">
      <t>コト</t>
    </rPh>
    <rPh sb="164" eb="165">
      <t>アヤマ</t>
    </rPh>
    <rPh sb="167" eb="169">
      <t>ケイジョウ</t>
    </rPh>
    <rPh sb="176" eb="178">
      <t>チュウイ</t>
    </rPh>
    <phoneticPr fontId="19"/>
  </si>
  <si>
    <t>勤続10年以上職員</t>
    <rPh sb="0" eb="2">
      <t>キンゾク</t>
    </rPh>
    <rPh sb="4" eb="7">
      <t>ネンイジョウ</t>
    </rPh>
    <rPh sb="7" eb="9">
      <t>ショクイン</t>
    </rPh>
    <phoneticPr fontId="19"/>
  </si>
  <si>
    <r>
      <t>勤続１０年以上職員</t>
    </r>
    <r>
      <rPr>
        <sz val="9"/>
        <rFont val="ＭＳ Ｐ明朝"/>
        <family val="1"/>
        <charset val="128"/>
      </rPr>
      <t>の総勤務時間数</t>
    </r>
    <rPh sb="0" eb="2">
      <t>キンゾク</t>
    </rPh>
    <rPh sb="4" eb="7">
      <t>ネンイジョウ</t>
    </rPh>
    <rPh sb="7" eb="9">
      <t>ショクイン</t>
    </rPh>
    <rPh sb="10" eb="11">
      <t>ソウ</t>
    </rPh>
    <rPh sb="11" eb="13">
      <t>キンム</t>
    </rPh>
    <rPh sb="13" eb="15">
      <t>ジカン</t>
    </rPh>
    <rPh sb="15" eb="16">
      <t>スウ</t>
    </rPh>
    <phoneticPr fontId="19"/>
  </si>
  <si>
    <t>勤続１０年以上職員の総勤務時間数</t>
    <rPh sb="10" eb="11">
      <t>ソウ</t>
    </rPh>
    <rPh sb="11" eb="13">
      <t>キンム</t>
    </rPh>
    <rPh sb="13" eb="15">
      <t>ジカン</t>
    </rPh>
    <rPh sb="15" eb="16">
      <t>スウ</t>
    </rPh>
    <phoneticPr fontId="19"/>
  </si>
  <si>
    <t>サービス提供体制強化加算　算定要件確認表（Ｃ）</t>
    <rPh sb="4" eb="6">
      <t>テイキョウ</t>
    </rPh>
    <rPh sb="6" eb="8">
      <t>タイセイ</t>
    </rPh>
    <rPh sb="8" eb="10">
      <t>キョウカ</t>
    </rPh>
    <rPh sb="10" eb="12">
      <t>カサン</t>
    </rPh>
    <rPh sb="13" eb="15">
      <t>サンテイ</t>
    </rPh>
    <rPh sb="15" eb="17">
      <t>ヨウケン</t>
    </rPh>
    <rPh sb="17" eb="19">
      <t>カクニン</t>
    </rPh>
    <rPh sb="19" eb="20">
      <t>ヒョウ</t>
    </rPh>
    <phoneticPr fontId="19"/>
  </si>
  <si>
    <t>【勤続７年以上職員の割合の計算用】</t>
    <phoneticPr fontId="19"/>
  </si>
  <si>
    <t>「勤続７年以上職員の割合の算出」については、常勤換算方法により算出した前年度（３月を除く。）の平均を用いて計算します。
　※　黄色の網掛け部分に勤務時間数を入力してください。水色の網掛け部分は自動計算になっていますので、上書きしないでください。
　※　「介護従業者」の範囲についてはサービス種類・加算区分によって異なります。誤った計上をしないようご注意ください。</t>
    <rPh sb="1" eb="3">
      <t>キンゾク</t>
    </rPh>
    <rPh sb="4" eb="7">
      <t>ネンイジョウ</t>
    </rPh>
    <rPh sb="7" eb="9">
      <t>ショクイン</t>
    </rPh>
    <rPh sb="10" eb="12">
      <t>ワリアイ</t>
    </rPh>
    <rPh sb="13" eb="15">
      <t>サンシュツ</t>
    </rPh>
    <rPh sb="22" eb="24">
      <t>ジョウキン</t>
    </rPh>
    <rPh sb="24" eb="26">
      <t>カンサン</t>
    </rPh>
    <rPh sb="26" eb="28">
      <t>ホウホウ</t>
    </rPh>
    <rPh sb="31" eb="33">
      <t>サンシュツ</t>
    </rPh>
    <rPh sb="35" eb="38">
      <t>ゼンネンド</t>
    </rPh>
    <rPh sb="40" eb="41">
      <t>ガツ</t>
    </rPh>
    <rPh sb="42" eb="43">
      <t>ノゾ</t>
    </rPh>
    <rPh sb="47" eb="49">
      <t>ヘイキン</t>
    </rPh>
    <rPh sb="50" eb="51">
      <t>モチ</t>
    </rPh>
    <rPh sb="53" eb="55">
      <t>ケイサン</t>
    </rPh>
    <rPh sb="64" eb="66">
      <t>キイロ</t>
    </rPh>
    <rPh sb="67" eb="69">
      <t>アミカ</t>
    </rPh>
    <rPh sb="70" eb="72">
      <t>ブブン</t>
    </rPh>
    <rPh sb="73" eb="75">
      <t>キンム</t>
    </rPh>
    <rPh sb="75" eb="77">
      <t>ジカン</t>
    </rPh>
    <rPh sb="77" eb="78">
      <t>スウ</t>
    </rPh>
    <rPh sb="79" eb="81">
      <t>ニュウリョク</t>
    </rPh>
    <rPh sb="88" eb="90">
      <t>ミズイロ</t>
    </rPh>
    <rPh sb="91" eb="93">
      <t>アミカ</t>
    </rPh>
    <rPh sb="135" eb="137">
      <t>ハンイ</t>
    </rPh>
    <rPh sb="146" eb="148">
      <t>シュルイ</t>
    </rPh>
    <rPh sb="149" eb="151">
      <t>カサン</t>
    </rPh>
    <rPh sb="151" eb="153">
      <t>クブン</t>
    </rPh>
    <rPh sb="157" eb="158">
      <t>コト</t>
    </rPh>
    <rPh sb="163" eb="164">
      <t>アヤマ</t>
    </rPh>
    <rPh sb="166" eb="168">
      <t>ケイジョウ</t>
    </rPh>
    <rPh sb="175" eb="177">
      <t>チュウイ</t>
    </rPh>
    <phoneticPr fontId="19"/>
  </si>
  <si>
    <t>勤続7年以上職員</t>
    <rPh sb="0" eb="2">
      <t>キンゾク</t>
    </rPh>
    <rPh sb="3" eb="6">
      <t>ネンイジョウ</t>
    </rPh>
    <rPh sb="6" eb="8">
      <t>ショクイン</t>
    </rPh>
    <phoneticPr fontId="19"/>
  </si>
  <si>
    <r>
      <t>勤続７年以上職員</t>
    </r>
    <r>
      <rPr>
        <sz val="9"/>
        <rFont val="ＭＳ Ｐ明朝"/>
        <family val="1"/>
        <charset val="128"/>
      </rPr>
      <t>の総勤務時間数</t>
    </r>
    <rPh sb="6" eb="8">
      <t>ショクイン</t>
    </rPh>
    <rPh sb="9" eb="10">
      <t>ソウ</t>
    </rPh>
    <rPh sb="10" eb="12">
      <t>キンム</t>
    </rPh>
    <rPh sb="12" eb="14">
      <t>ジカン</t>
    </rPh>
    <rPh sb="14" eb="15">
      <t>スウ</t>
    </rPh>
    <phoneticPr fontId="19"/>
  </si>
  <si>
    <t>【常勤職員の割合の計算用】</t>
    <rPh sb="1" eb="3">
      <t>ジョウキン</t>
    </rPh>
    <phoneticPr fontId="19"/>
  </si>
  <si>
    <t>「常勤職員の割合の算出」については、常勤換算方法により算出した前年度（３月を除く。）の平均を用いて計算します。
　※　黄色の網掛け部分に勤務時間数を入力してください。水色の網掛け部分は自動計算になっていますので、上書きしないでください。
　※　「介護従業者」の範囲についてはサービス種類・加算区分によって異なります。誤った計上をしないようご注意ください。</t>
    <rPh sb="1" eb="3">
      <t>ジョウキン</t>
    </rPh>
    <rPh sb="3" eb="5">
      <t>ショクイン</t>
    </rPh>
    <rPh sb="6" eb="8">
      <t>ワリアイ</t>
    </rPh>
    <rPh sb="9" eb="11">
      <t>サンシュツ</t>
    </rPh>
    <rPh sb="18" eb="20">
      <t>ジョウキン</t>
    </rPh>
    <rPh sb="20" eb="22">
      <t>カンサン</t>
    </rPh>
    <rPh sb="22" eb="24">
      <t>ホウホウ</t>
    </rPh>
    <rPh sb="27" eb="29">
      <t>サンシュツ</t>
    </rPh>
    <rPh sb="31" eb="34">
      <t>ゼンネンド</t>
    </rPh>
    <rPh sb="36" eb="37">
      <t>ガツ</t>
    </rPh>
    <rPh sb="38" eb="39">
      <t>ノゾ</t>
    </rPh>
    <rPh sb="43" eb="45">
      <t>ヘイキン</t>
    </rPh>
    <rPh sb="46" eb="47">
      <t>モチ</t>
    </rPh>
    <rPh sb="49" eb="51">
      <t>ケイサン</t>
    </rPh>
    <rPh sb="60" eb="62">
      <t>キイロ</t>
    </rPh>
    <rPh sb="63" eb="65">
      <t>アミカ</t>
    </rPh>
    <rPh sb="66" eb="68">
      <t>ブブン</t>
    </rPh>
    <rPh sb="69" eb="71">
      <t>キンム</t>
    </rPh>
    <rPh sb="71" eb="73">
      <t>ジカン</t>
    </rPh>
    <rPh sb="73" eb="74">
      <t>スウ</t>
    </rPh>
    <rPh sb="75" eb="77">
      <t>ニュウリョク</t>
    </rPh>
    <rPh sb="84" eb="86">
      <t>ミズイロ</t>
    </rPh>
    <rPh sb="87" eb="89">
      <t>アミカ</t>
    </rPh>
    <rPh sb="131" eb="133">
      <t>ハンイ</t>
    </rPh>
    <rPh sb="142" eb="144">
      <t>シュルイ</t>
    </rPh>
    <rPh sb="145" eb="147">
      <t>カサン</t>
    </rPh>
    <rPh sb="147" eb="149">
      <t>クブン</t>
    </rPh>
    <rPh sb="153" eb="154">
      <t>コト</t>
    </rPh>
    <rPh sb="159" eb="160">
      <t>アヤマ</t>
    </rPh>
    <rPh sb="162" eb="164">
      <t>ケイジョウ</t>
    </rPh>
    <rPh sb="171" eb="173">
      <t>チュウイ</t>
    </rPh>
    <phoneticPr fontId="19"/>
  </si>
  <si>
    <t>常勤職員</t>
    <rPh sb="0" eb="4">
      <t>ジョウキンショクイン</t>
    </rPh>
    <phoneticPr fontId="19"/>
  </si>
  <si>
    <r>
      <t>常勤職員</t>
    </r>
    <r>
      <rPr>
        <sz val="9"/>
        <rFont val="ＭＳ Ｐ明朝"/>
        <family val="1"/>
        <charset val="128"/>
      </rPr>
      <t>の総勤務時間数</t>
    </r>
    <rPh sb="0" eb="2">
      <t>ジョウキン</t>
    </rPh>
    <rPh sb="2" eb="4">
      <t>ショクイン</t>
    </rPh>
    <rPh sb="5" eb="6">
      <t>ソウ</t>
    </rPh>
    <rPh sb="6" eb="8">
      <t>キンム</t>
    </rPh>
    <rPh sb="8" eb="10">
      <t>ジカン</t>
    </rPh>
    <rPh sb="10" eb="11">
      <t>スウ</t>
    </rPh>
    <phoneticPr fontId="19"/>
  </si>
  <si>
    <t>サービス提供体制強化加算　算定要件確認表（Ｄ）</t>
    <rPh sb="4" eb="6">
      <t>テイキョウ</t>
    </rPh>
    <rPh sb="6" eb="8">
      <t>タイセイ</t>
    </rPh>
    <rPh sb="8" eb="10">
      <t>キョウカ</t>
    </rPh>
    <rPh sb="10" eb="12">
      <t>カサン</t>
    </rPh>
    <rPh sb="13" eb="15">
      <t>サンテイ</t>
    </rPh>
    <rPh sb="15" eb="17">
      <t>ヨウケン</t>
    </rPh>
    <rPh sb="17" eb="19">
      <t>カクニン</t>
    </rPh>
    <rPh sb="19" eb="20">
      <t>ヒョウ</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</si>
</sst>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0_ "/>
    <numFmt numFmtId="177" formatCode="0.00_);[Red]\(0.00\)"/>
    <numFmt numFmtId="178" formatCode="0.00_ "/>
    <numFmt numFmtId="179" formatCode="0_);[Red]\(0\)"/>
    <numFmt numFmtId="180" formatCode="#,##0.0_);[Red]\(#,##0.0\)"/>
    <numFmt numFmtId="181" formatCode="#,##0_);[Red]\(#,##0\)"/>
    <numFmt numFmtId="182" formatCode="#,##0.0_ "/>
    <numFmt numFmtId="183" formatCode="#,##0.00_);[Red]\(#,##0.00\)"/>
  </numFmts>
  <fonts count="32"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ＭＳ Ｐ明朝"/>
      <family val="1"/>
      <charset val="128"/>
    </font>
    <font>
      <b/>
      <sz val="9"/>
      <name val="ＭＳ Ｐゴシック"/>
      <family val="3"/>
      <charset val="128"/>
    </font>
    <font>
      <b/>
      <sz val="9"/>
      <name val="ＭＳ ゴシック"/>
      <family val="3"/>
      <charset val="128"/>
    </font>
    <font>
      <sz val="9"/>
      <name val="ＭＳ 明朝"/>
      <family val="1"/>
      <charset val="128"/>
    </font>
    <font>
      <b/>
      <sz val="9"/>
      <name val="ＭＳ 明朝"/>
      <family val="1"/>
      <charset val="128"/>
    </font>
    <font>
      <sz val="10"/>
      <name val="HG創英角ﾎﾟｯﾌﾟ体"/>
      <family val="3"/>
      <charset val="128"/>
    </font>
    <font>
      <sz val="10"/>
      <name val="ＭＳ Ｐゴシック"/>
      <family val="3"/>
      <charset val="128"/>
    </font>
    <font>
      <sz val="14"/>
      <name val="HGｺﾞｼｯｸM"/>
      <family val="3"/>
      <charset val="128"/>
    </font>
    <font>
      <sz val="7.5"/>
      <color indexed="10"/>
      <name val="ＭＳ Ｐゴシック"/>
      <family val="3"/>
      <charset val="128"/>
    </font>
    <font>
      <b/>
      <sz val="9"/>
      <name val="ＭＳ Ｐ明朝"/>
      <family val="1"/>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
      <patternFill patternType="solid">
        <fgColor rgb="FFCCFFFF"/>
        <bgColor indexed="64"/>
      </patternFill>
    </fill>
    <fill>
      <patternFill patternType="solid">
        <fgColor rgb="FFCCFFCC"/>
        <bgColor indexed="64"/>
      </patternFill>
    </fill>
    <fill>
      <patternFill patternType="solid">
        <fgColor theme="9" tint="0.59999389629810485"/>
        <bgColor indexed="64"/>
      </patternFill>
    </fill>
    <fill>
      <patternFill patternType="solid">
        <fgColor rgb="FFCCECFF"/>
        <bgColor indexed="64"/>
      </patternFill>
    </fill>
    <fill>
      <patternFill patternType="solid">
        <fgColor theme="7" tint="0.59999389629810485"/>
        <bgColor indexed="64"/>
      </patternFill>
    </fill>
  </fills>
  <borders count="5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style="double">
        <color indexed="64"/>
      </left>
      <right style="double">
        <color indexed="64"/>
      </right>
      <top style="double">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style="thin">
        <color indexed="64"/>
      </right>
      <top style="thin">
        <color indexed="64"/>
      </top>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8" fillId="4" borderId="0" applyNumberFormat="0" applyBorder="0" applyAlignment="0" applyProtection="0">
      <alignment vertical="center"/>
    </xf>
    <xf numFmtId="38" fontId="6" fillId="0" borderId="0" applyFont="0" applyFill="0" applyBorder="0" applyAlignment="0" applyProtection="0">
      <alignment vertical="center"/>
    </xf>
  </cellStyleXfs>
  <cellXfs count="93">
    <xf numFmtId="0" fontId="0" fillId="0" borderId="0" xfId="0"/>
    <xf numFmtId="0" fontId="20" fillId="0" borderId="0" xfId="0" applyFont="1" applyAlignment="1">
      <alignment vertical="center"/>
    </xf>
    <xf numFmtId="177" fontId="20" fillId="0" borderId="0" xfId="0" applyNumberFormat="1" applyFont="1" applyAlignment="1">
      <alignment horizontal="center" vertical="center"/>
    </xf>
    <xf numFmtId="177" fontId="20" fillId="0" borderId="0" xfId="0" applyNumberFormat="1" applyFont="1" applyAlignment="1">
      <alignment vertical="center"/>
    </xf>
    <xf numFmtId="178" fontId="20" fillId="0" borderId="0" xfId="0" applyNumberFormat="1" applyFont="1" applyAlignment="1">
      <alignment vertical="center"/>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10" xfId="0" applyFont="1" applyBorder="1" applyAlignment="1">
      <alignment horizontal="center" vertical="center"/>
    </xf>
    <xf numFmtId="0" fontId="23" fillId="0" borderId="0" xfId="0" applyFont="1" applyAlignment="1">
      <alignment vertical="center" wrapText="1"/>
    </xf>
    <xf numFmtId="0" fontId="20" fillId="0" borderId="11" xfId="0" applyFont="1" applyBorder="1" applyAlignment="1">
      <alignment horizontal="center" vertical="center"/>
    </xf>
    <xf numFmtId="0" fontId="23" fillId="0" borderId="12" xfId="0" applyFont="1" applyBorder="1" applyAlignment="1">
      <alignment horizontal="center" vertical="center" wrapText="1"/>
    </xf>
    <xf numFmtId="0" fontId="23" fillId="0" borderId="0" xfId="0" applyFont="1" applyAlignment="1">
      <alignment horizontal="center" vertical="center" wrapText="1"/>
    </xf>
    <xf numFmtId="177" fontId="20" fillId="0" borderId="0" xfId="0" applyNumberFormat="1" applyFont="1" applyAlignment="1">
      <alignment horizontal="left" vertical="center"/>
    </xf>
    <xf numFmtId="177" fontId="20" fillId="0" borderId="0" xfId="0" applyNumberFormat="1" applyFont="1" applyAlignment="1">
      <alignment horizontal="left" vertical="center" wrapText="1"/>
    </xf>
    <xf numFmtId="178" fontId="28" fillId="0" borderId="0" xfId="0" applyNumberFormat="1" applyFont="1" applyAlignment="1">
      <alignment vertical="center"/>
    </xf>
    <xf numFmtId="177" fontId="20" fillId="0" borderId="0" xfId="0" applyNumberFormat="1" applyFont="1" applyAlignment="1">
      <alignment vertical="center" wrapText="1"/>
    </xf>
    <xf numFmtId="178" fontId="27" fillId="0" borderId="0" xfId="0" applyNumberFormat="1" applyFont="1" applyAlignment="1">
      <alignment vertical="center"/>
    </xf>
    <xf numFmtId="0" fontId="23" fillId="0" borderId="10" xfId="0" applyFont="1" applyBorder="1" applyAlignment="1">
      <alignment horizontal="center" vertical="center" shrinkToFit="1"/>
    </xf>
    <xf numFmtId="0" fontId="29" fillId="0" borderId="0" xfId="0" applyFont="1" applyAlignment="1">
      <alignment horizontal="center" vertical="center"/>
    </xf>
    <xf numFmtId="0" fontId="20" fillId="0" borderId="13" xfId="0" applyFont="1" applyBorder="1" applyAlignment="1">
      <alignment horizontal="center" vertical="center" wrapText="1"/>
    </xf>
    <xf numFmtId="177" fontId="20" fillId="0" borderId="0" xfId="0" applyNumberFormat="1" applyFont="1" applyAlignment="1">
      <alignment horizontal="center" vertical="center" wrapText="1"/>
    </xf>
    <xf numFmtId="177" fontId="20" fillId="0" borderId="0" xfId="0" applyNumberFormat="1" applyFont="1" applyAlignment="1">
      <alignment horizontal="right" vertical="center"/>
    </xf>
    <xf numFmtId="0" fontId="30" fillId="0" borderId="0" xfId="0" applyFont="1" applyAlignment="1">
      <alignment horizontal="right" vertical="center"/>
    </xf>
    <xf numFmtId="0" fontId="21" fillId="0" borderId="18" xfId="0" applyFont="1" applyBorder="1" applyAlignment="1">
      <alignment vertical="center" shrinkToFit="1"/>
    </xf>
    <xf numFmtId="0" fontId="21" fillId="0" borderId="19" xfId="0" applyFont="1" applyBorder="1" applyAlignment="1">
      <alignment vertical="center" shrinkToFit="1"/>
    </xf>
    <xf numFmtId="177" fontId="23" fillId="0" borderId="0" xfId="0" applyNumberFormat="1" applyFont="1" applyAlignment="1">
      <alignment horizontal="right" vertical="center" shrinkToFit="1"/>
    </xf>
    <xf numFmtId="0" fontId="25" fillId="0" borderId="0" xfId="0" applyFont="1" applyAlignment="1">
      <alignment horizontal="left" vertical="top" wrapText="1"/>
    </xf>
    <xf numFmtId="177" fontId="23" fillId="0" borderId="0" xfId="0" applyNumberFormat="1" applyFont="1" applyAlignment="1">
      <alignment vertical="center" shrinkToFit="1"/>
    </xf>
    <xf numFmtId="0" fontId="20" fillId="0" borderId="10" xfId="0" applyFont="1" applyBorder="1" applyAlignment="1">
      <alignment vertical="center"/>
    </xf>
    <xf numFmtId="0" fontId="20" fillId="0" borderId="34" xfId="0" applyFont="1" applyBorder="1" applyAlignment="1">
      <alignment vertical="center"/>
    </xf>
    <xf numFmtId="0" fontId="20" fillId="0" borderId="35" xfId="0" applyFont="1" applyBorder="1" applyAlignment="1">
      <alignment vertical="center"/>
    </xf>
    <xf numFmtId="0" fontId="20" fillId="0" borderId="41" xfId="0" applyFont="1" applyBorder="1" applyAlignment="1">
      <alignment vertical="center"/>
    </xf>
    <xf numFmtId="0" fontId="20" fillId="0" borderId="42" xfId="0" applyFont="1" applyBorder="1" applyAlignment="1">
      <alignment horizontal="center" vertical="center"/>
    </xf>
    <xf numFmtId="0" fontId="20" fillId="0" borderId="44" xfId="0" applyFont="1" applyBorder="1" applyAlignment="1">
      <alignment vertical="center"/>
    </xf>
    <xf numFmtId="0" fontId="20" fillId="0" borderId="18" xfId="0" applyFont="1" applyBorder="1" applyAlignment="1">
      <alignment vertical="center"/>
    </xf>
    <xf numFmtId="0" fontId="20" fillId="0" borderId="45" xfId="0" applyFont="1" applyBorder="1" applyAlignment="1">
      <alignment horizontal="center" vertical="center"/>
    </xf>
    <xf numFmtId="0" fontId="20" fillId="0" borderId="46" xfId="0" applyFont="1" applyBorder="1" applyAlignment="1">
      <alignment vertical="center"/>
    </xf>
    <xf numFmtId="0" fontId="20" fillId="0" borderId="50" xfId="0" applyFont="1" applyBorder="1" applyAlignment="1">
      <alignment vertical="center"/>
    </xf>
    <xf numFmtId="180" fontId="20" fillId="25" borderId="10" xfId="42" applyNumberFormat="1" applyFont="1" applyFill="1" applyBorder="1" applyAlignment="1">
      <alignment vertical="center"/>
    </xf>
    <xf numFmtId="180" fontId="20" fillId="25" borderId="49" xfId="42" applyNumberFormat="1" applyFont="1" applyFill="1" applyBorder="1" applyAlignment="1">
      <alignment vertical="center"/>
    </xf>
    <xf numFmtId="180" fontId="20" fillId="25" borderId="15" xfId="0" applyNumberFormat="1" applyFont="1" applyFill="1" applyBorder="1" applyAlignment="1">
      <alignment vertical="center"/>
    </xf>
    <xf numFmtId="180" fontId="20" fillId="25" borderId="16" xfId="0" applyNumberFormat="1" applyFont="1" applyFill="1" applyBorder="1" applyAlignment="1">
      <alignment vertical="center"/>
    </xf>
    <xf numFmtId="182" fontId="23" fillId="25" borderId="17" xfId="0" applyNumberFormat="1" applyFont="1" applyFill="1" applyBorder="1" applyAlignment="1">
      <alignment vertical="center"/>
    </xf>
    <xf numFmtId="176" fontId="23" fillId="25" borderId="14" xfId="0" applyNumberFormat="1" applyFont="1" applyFill="1" applyBorder="1" applyAlignment="1">
      <alignment horizontal="center" vertical="center"/>
    </xf>
    <xf numFmtId="183" fontId="20" fillId="25" borderId="14" xfId="0" applyNumberFormat="1" applyFont="1" applyFill="1" applyBorder="1" applyAlignment="1">
      <alignment horizontal="center" vertical="center"/>
    </xf>
    <xf numFmtId="176" fontId="20" fillId="25" borderId="14" xfId="0" applyNumberFormat="1" applyFont="1" applyFill="1" applyBorder="1" applyAlignment="1">
      <alignment horizontal="center" vertical="center"/>
    </xf>
    <xf numFmtId="179" fontId="20" fillId="24" borderId="10" xfId="0" applyNumberFormat="1" applyFont="1" applyFill="1" applyBorder="1" applyAlignment="1" applyProtection="1">
      <alignment vertical="center"/>
      <protection locked="0"/>
    </xf>
    <xf numFmtId="181" fontId="20" fillId="24" borderId="43" xfId="42" applyNumberFormat="1" applyFont="1" applyFill="1" applyBorder="1" applyAlignment="1" applyProtection="1">
      <alignment vertical="center"/>
      <protection locked="0"/>
    </xf>
    <xf numFmtId="181" fontId="20" fillId="24" borderId="10" xfId="42" applyNumberFormat="1" applyFont="1" applyFill="1" applyBorder="1" applyAlignment="1" applyProtection="1">
      <alignment vertical="center"/>
      <protection locked="0"/>
    </xf>
    <xf numFmtId="0" fontId="20" fillId="0" borderId="48" xfId="0" applyFont="1" applyBorder="1" applyAlignment="1">
      <alignment horizontal="center" vertical="center"/>
    </xf>
    <xf numFmtId="0" fontId="20" fillId="0" borderId="53" xfId="0" applyFont="1" applyBorder="1" applyAlignment="1">
      <alignment vertical="center"/>
    </xf>
    <xf numFmtId="0" fontId="20" fillId="0" borderId="18" xfId="0" applyFont="1" applyBorder="1" applyAlignment="1">
      <alignment horizontal="center" vertical="center"/>
    </xf>
    <xf numFmtId="0" fontId="20" fillId="0" borderId="45" xfId="0" applyFont="1" applyBorder="1" applyAlignment="1">
      <alignment horizontal="center" vertical="center"/>
    </xf>
    <xf numFmtId="0" fontId="20" fillId="0" borderId="15" xfId="0" applyFont="1" applyBorder="1" applyAlignment="1">
      <alignment horizontal="center" vertical="center"/>
    </xf>
    <xf numFmtId="0" fontId="31" fillId="0" borderId="18" xfId="0" applyFont="1" applyBorder="1" applyAlignment="1">
      <alignment vertical="center"/>
    </xf>
    <xf numFmtId="0" fontId="31" fillId="0" borderId="45" xfId="0" applyFont="1" applyBorder="1" applyAlignment="1">
      <alignment vertical="center"/>
    </xf>
    <xf numFmtId="0" fontId="31" fillId="0" borderId="15" xfId="0" applyFont="1" applyBorder="1" applyAlignment="1">
      <alignment vertical="center"/>
    </xf>
    <xf numFmtId="0" fontId="20" fillId="0" borderId="47" xfId="0" applyFont="1" applyBorder="1" applyAlignment="1">
      <alignment horizontal="center" vertical="center"/>
    </xf>
    <xf numFmtId="0" fontId="20" fillId="0" borderId="48" xfId="0" applyFont="1" applyBorder="1" applyAlignment="1">
      <alignment horizontal="center" vertical="center"/>
    </xf>
    <xf numFmtId="0" fontId="20" fillId="0" borderId="52" xfId="0" applyFont="1" applyBorder="1" applyAlignment="1">
      <alignment horizontal="center" vertical="center"/>
    </xf>
    <xf numFmtId="0" fontId="31" fillId="0" borderId="41" xfId="0" applyFont="1" applyBorder="1" applyAlignment="1">
      <alignment vertical="center"/>
    </xf>
    <xf numFmtId="0" fontId="31" fillId="0" borderId="42" xfId="0" applyFont="1" applyBorder="1" applyAlignment="1">
      <alignment vertical="center"/>
    </xf>
    <xf numFmtId="0" fontId="31" fillId="0" borderId="51" xfId="0" applyFont="1" applyBorder="1" applyAlignment="1">
      <alignment vertical="center"/>
    </xf>
    <xf numFmtId="0" fontId="29" fillId="26" borderId="0" xfId="0" applyFont="1" applyFill="1" applyAlignment="1">
      <alignment horizontal="center" vertical="center"/>
    </xf>
    <xf numFmtId="0" fontId="25" fillId="0" borderId="0" xfId="0" applyFont="1" applyAlignment="1">
      <alignment horizontal="left" vertical="top" wrapText="1"/>
    </xf>
    <xf numFmtId="177" fontId="26" fillId="0" borderId="23" xfId="0" applyNumberFormat="1" applyFont="1" applyBorder="1" applyAlignment="1">
      <alignment vertical="top" wrapText="1"/>
    </xf>
    <xf numFmtId="177" fontId="26" fillId="0" borderId="24" xfId="0" applyNumberFormat="1" applyFont="1" applyBorder="1" applyAlignment="1">
      <alignment vertical="top" wrapText="1"/>
    </xf>
    <xf numFmtId="177" fontId="26" fillId="0" borderId="25" xfId="0" applyNumberFormat="1" applyFont="1" applyBorder="1" applyAlignment="1">
      <alignment vertical="top" wrapText="1"/>
    </xf>
    <xf numFmtId="177" fontId="26" fillId="0" borderId="26" xfId="0" applyNumberFormat="1" applyFont="1" applyBorder="1" applyAlignment="1">
      <alignment vertical="top" wrapText="1"/>
    </xf>
    <xf numFmtId="177" fontId="26" fillId="0" borderId="0" xfId="0" applyNumberFormat="1" applyFont="1" applyAlignment="1">
      <alignment vertical="top" wrapText="1"/>
    </xf>
    <xf numFmtId="177" fontId="26" fillId="0" borderId="27" xfId="0" applyNumberFormat="1" applyFont="1" applyBorder="1" applyAlignment="1">
      <alignment vertical="top" wrapText="1"/>
    </xf>
    <xf numFmtId="177" fontId="26" fillId="0" borderId="28" xfId="0" applyNumberFormat="1" applyFont="1" applyBorder="1" applyAlignment="1">
      <alignment vertical="top" wrapText="1"/>
    </xf>
    <xf numFmtId="177" fontId="26" fillId="0" borderId="29" xfId="0" applyNumberFormat="1" applyFont="1" applyBorder="1" applyAlignment="1">
      <alignment vertical="top" wrapText="1"/>
    </xf>
    <xf numFmtId="177" fontId="26" fillId="0" borderId="30" xfId="0" applyNumberFormat="1" applyFont="1" applyBorder="1" applyAlignment="1">
      <alignment vertical="top" wrapText="1"/>
    </xf>
    <xf numFmtId="0" fontId="24" fillId="0" borderId="0" xfId="0" applyFont="1" applyAlignment="1">
      <alignment horizontal="left" vertical="center" wrapText="1"/>
    </xf>
    <xf numFmtId="0" fontId="24" fillId="0" borderId="0" xfId="0" applyFont="1" applyAlignment="1">
      <alignment vertical="center" wrapText="1"/>
    </xf>
    <xf numFmtId="0" fontId="24" fillId="0" borderId="0" xfId="0" applyFont="1" applyAlignment="1">
      <alignment vertical="top" wrapText="1"/>
    </xf>
    <xf numFmtId="0" fontId="20" fillId="0" borderId="31" xfId="0" applyFont="1" applyBorder="1" applyAlignment="1">
      <alignment horizontal="center" vertical="center"/>
    </xf>
    <xf numFmtId="0" fontId="20" fillId="0" borderId="12" xfId="0" applyFont="1" applyBorder="1" applyAlignment="1">
      <alignment horizontal="center" vertical="center"/>
    </xf>
    <xf numFmtId="0" fontId="20" fillId="0" borderId="38" xfId="0" applyFont="1" applyBorder="1" applyAlignment="1">
      <alignment horizontal="center" vertical="center"/>
    </xf>
    <xf numFmtId="0" fontId="20" fillId="0" borderId="39" xfId="0" applyFont="1" applyBorder="1" applyAlignment="1">
      <alignment horizontal="center" vertical="center"/>
    </xf>
    <xf numFmtId="0" fontId="20" fillId="0" borderId="40" xfId="0" applyFont="1" applyBorder="1" applyAlignment="1">
      <alignment horizontal="center" vertical="center"/>
    </xf>
    <xf numFmtId="0" fontId="20" fillId="0" borderId="36" xfId="0" applyFont="1" applyBorder="1" applyAlignment="1">
      <alignment horizontal="center" vertical="center"/>
    </xf>
    <xf numFmtId="0" fontId="20" fillId="0" borderId="37" xfId="0" applyFont="1" applyBorder="1" applyAlignment="1">
      <alignment horizontal="center" vertical="center"/>
    </xf>
    <xf numFmtId="0" fontId="20" fillId="0" borderId="32" xfId="0" applyFont="1" applyBorder="1" applyAlignment="1">
      <alignment horizontal="center" vertical="center" shrinkToFit="1"/>
    </xf>
    <xf numFmtId="0" fontId="20" fillId="0" borderId="33" xfId="0" applyFont="1" applyBorder="1" applyAlignment="1">
      <alignment horizontal="center" vertical="center" shrinkToFi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0" fontId="20" fillId="0" borderId="22" xfId="0" applyFont="1" applyBorder="1" applyAlignment="1">
      <alignment horizontal="center" vertical="center"/>
    </xf>
    <xf numFmtId="0" fontId="24" fillId="0" borderId="0" xfId="0" applyFont="1" applyAlignment="1">
      <alignment horizontal="left" vertical="top" wrapText="1"/>
    </xf>
    <xf numFmtId="0" fontId="29" fillId="28" borderId="0" xfId="0" applyFont="1" applyFill="1" applyAlignment="1">
      <alignment horizontal="center" vertical="center"/>
    </xf>
    <xf numFmtId="0" fontId="29" fillId="29" borderId="0" xfId="0" applyFont="1" applyFill="1" applyAlignment="1">
      <alignment horizontal="center" vertical="center"/>
    </xf>
    <xf numFmtId="0" fontId="29" fillId="27" borderId="0" xfId="0" applyFont="1" applyFill="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2"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9" defaultPivotStyle="PivotStyleLight16"/>
  <colors>
    <mruColors>
      <color rgb="FFCCFFCC"/>
      <color rgb="FFCCECFF"/>
      <color rgb="FFCCFFFF"/>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11</xdr:col>
      <xdr:colOff>0</xdr:colOff>
      <xdr:row>27</xdr:row>
      <xdr:rowOff>114300</xdr:rowOff>
    </xdr:from>
    <xdr:to>
      <xdr:col>12</xdr:col>
      <xdr:colOff>276225</xdr:colOff>
      <xdr:row>27</xdr:row>
      <xdr:rowOff>114300</xdr:rowOff>
    </xdr:to>
    <xdr:sp macro="" textlink="">
      <xdr:nvSpPr>
        <xdr:cNvPr id="2" name="Line 1">
          <a:extLst>
            <a:ext uri="{FF2B5EF4-FFF2-40B4-BE49-F238E27FC236}">
              <a16:creationId xmlns:a16="http://schemas.microsoft.com/office/drawing/2014/main" id="{00000000-0008-0000-0000-000002000000}"/>
            </a:ext>
          </a:extLst>
        </xdr:cNvPr>
        <xdr:cNvSpPr>
          <a:spLocks noChangeShapeType="1"/>
        </xdr:cNvSpPr>
      </xdr:nvSpPr>
      <xdr:spPr bwMode="auto">
        <a:xfrm>
          <a:off x="5019675" y="6296025"/>
          <a:ext cx="1371600" cy="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19</xdr:row>
      <xdr:rowOff>28575</xdr:rowOff>
    </xdr:from>
    <xdr:to>
      <xdr:col>13</xdr:col>
      <xdr:colOff>190500</xdr:colOff>
      <xdr:row>19</xdr:row>
      <xdr:rowOff>142875</xdr:rowOff>
    </xdr:to>
    <xdr:sp macro="" textlink="">
      <xdr:nvSpPr>
        <xdr:cNvPr id="3" name="WordArt 13">
          <a:extLst>
            <a:ext uri="{FF2B5EF4-FFF2-40B4-BE49-F238E27FC236}">
              <a16:creationId xmlns:a16="http://schemas.microsoft.com/office/drawing/2014/main" id="{00000000-0008-0000-0000-000003000000}"/>
            </a:ext>
          </a:extLst>
        </xdr:cNvPr>
        <xdr:cNvSpPr>
          <a:spLocks noChangeArrowheads="1" noChangeShapeType="1" noTextEdit="1"/>
        </xdr:cNvSpPr>
      </xdr:nvSpPr>
      <xdr:spPr bwMode="auto">
        <a:xfrm>
          <a:off x="6410325" y="4533900"/>
          <a:ext cx="190500" cy="114300"/>
        </a:xfrm>
        <a:prstGeom prst="rect">
          <a:avLst/>
        </a:prstGeom>
      </xdr:spPr>
      <xdr:txBody>
        <a:bodyPr wrap="none" fromWordArt="1">
          <a:prstTxWarp prst="textPlain">
            <a:avLst>
              <a:gd name="adj" fmla="val 50000"/>
            </a:avLst>
          </a:prstTxWarp>
        </a:bodyPr>
        <a:lstStyle/>
        <a:p>
          <a:pPr algn="ctr" rtl="0">
            <a:buNone/>
          </a:pPr>
          <a:endParaRPr lang="ja-JP" altLang="en-US" sz="900" u="sng" strike="sngStrike" kern="10" cap="small" spc="0">
            <a:ln w="9525">
              <a:solidFill>
                <a:srgbClr val="000000"/>
              </a:solidFill>
              <a:round/>
              <a:headEnd/>
              <a:tailE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190500</xdr:colOff>
      <xdr:row>19</xdr:row>
      <xdr:rowOff>142875</xdr:rowOff>
    </xdr:to>
    <xdr:sp macro="" textlink="">
      <xdr:nvSpPr>
        <xdr:cNvPr id="4" name="WordArt 19">
          <a:extLst>
            <a:ext uri="{FF2B5EF4-FFF2-40B4-BE49-F238E27FC236}">
              <a16:creationId xmlns:a16="http://schemas.microsoft.com/office/drawing/2014/main" id="{00000000-0008-0000-0000-000004000000}"/>
            </a:ext>
          </a:extLst>
        </xdr:cNvPr>
        <xdr:cNvSpPr>
          <a:spLocks noChangeArrowheads="1" noChangeShapeType="1" noTextEdit="1"/>
        </xdr:cNvSpPr>
      </xdr:nvSpPr>
      <xdr:spPr bwMode="auto">
        <a:xfrm>
          <a:off x="6410325" y="4533900"/>
          <a:ext cx="190500" cy="114300"/>
        </a:xfrm>
        <a:prstGeom prst="rect">
          <a:avLst/>
        </a:prstGeom>
      </xdr:spPr>
      <xdr:txBody>
        <a:bodyPr wrap="none" fromWordArt="1">
          <a:prstTxWarp prst="textPlain">
            <a:avLst>
              <a:gd name="adj" fmla="val 50000"/>
            </a:avLst>
          </a:prstTxWarp>
        </a:bodyPr>
        <a:lstStyle/>
        <a:p>
          <a:pPr algn="ctr" rtl="0"/>
          <a:endParaRPr lang="en-US" altLang="ja-JP" sz="900" kern="10" spc="0">
            <a:ln w="9525">
              <a:solidFill>
                <a:srgbClr val="000000"/>
              </a:solidFill>
              <a:round/>
              <a:headEnd/>
              <a:tailEnd/>
            </a:ln>
            <a:solidFill>
              <a:srgbClr val="000000"/>
            </a:solidFill>
            <a:effectLst/>
            <a:latin typeface="ＭＳ Ｐゴシック"/>
            <a:ea typeface="ＭＳ Ｐゴシック"/>
          </a:endParaRPr>
        </a:p>
        <a:p>
          <a:pPr algn="ctr" rtl="0"/>
          <a:endParaRPr lang="ja-JP" altLang="en-US" sz="900" kern="10" spc="0">
            <a:ln w="9525">
              <a:solidFill>
                <a:srgbClr val="000000"/>
              </a:solidFill>
              <a:round/>
              <a:headEnd/>
              <a:tailEnd/>
            </a:ln>
            <a:solidFill>
              <a:srgbClr val="000000"/>
            </a:solidFill>
            <a:effectLst/>
            <a:latin typeface="ＭＳ Ｐゴシック"/>
            <a:ea typeface="ＭＳ Ｐゴシック"/>
          </a:endParaRPr>
        </a:p>
      </xdr:txBody>
    </xdr:sp>
    <xdr:clientData/>
  </xdr:twoCellAnchor>
  <xdr:twoCellAnchor>
    <xdr:from>
      <xdr:col>12</xdr:col>
      <xdr:colOff>133352</xdr:colOff>
      <xdr:row>20</xdr:row>
      <xdr:rowOff>19052</xdr:rowOff>
    </xdr:from>
    <xdr:to>
      <xdr:col>12</xdr:col>
      <xdr:colOff>266699</xdr:colOff>
      <xdr:row>23</xdr:row>
      <xdr:rowOff>95250</xdr:rowOff>
    </xdr:to>
    <xdr:cxnSp macro="">
      <xdr:nvCxnSpPr>
        <xdr:cNvPr id="5" name="カギ線コネクタ 4">
          <a:extLst>
            <a:ext uri="{FF2B5EF4-FFF2-40B4-BE49-F238E27FC236}">
              <a16:creationId xmlns:a16="http://schemas.microsoft.com/office/drawing/2014/main" id="{00000000-0008-0000-0000-000005000000}"/>
            </a:ext>
          </a:extLst>
        </xdr:cNvPr>
        <xdr:cNvCxnSpPr/>
      </xdr:nvCxnSpPr>
      <xdr:spPr>
        <a:xfrm rot="16200000" flipH="1">
          <a:off x="5962652" y="5019677"/>
          <a:ext cx="704848" cy="133347"/>
        </a:xfrm>
        <a:prstGeom prst="bentConnector3">
          <a:avLst>
            <a:gd name="adj1" fmla="val 100000"/>
          </a:avLst>
        </a:prstGeom>
        <a:ln>
          <a:solidFill>
            <a:schemeClr val="tx1"/>
          </a:solidFill>
          <a:tailEnd type="triangle"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133352</xdr:colOff>
      <xdr:row>20</xdr:row>
      <xdr:rowOff>19052</xdr:rowOff>
    </xdr:from>
    <xdr:to>
      <xdr:col>14</xdr:col>
      <xdr:colOff>266699</xdr:colOff>
      <xdr:row>23</xdr:row>
      <xdr:rowOff>95250</xdr:rowOff>
    </xdr:to>
    <xdr:cxnSp macro="">
      <xdr:nvCxnSpPr>
        <xdr:cNvPr id="6" name="カギ線コネクタ 5">
          <a:extLst>
            <a:ext uri="{FF2B5EF4-FFF2-40B4-BE49-F238E27FC236}">
              <a16:creationId xmlns:a16="http://schemas.microsoft.com/office/drawing/2014/main" id="{00000000-0008-0000-0000-000006000000}"/>
            </a:ext>
          </a:extLst>
        </xdr:cNvPr>
        <xdr:cNvCxnSpPr/>
      </xdr:nvCxnSpPr>
      <xdr:spPr>
        <a:xfrm rot="16200000" flipH="1">
          <a:off x="6934202" y="5019677"/>
          <a:ext cx="704848" cy="133347"/>
        </a:xfrm>
        <a:prstGeom prst="bentConnector3">
          <a:avLst>
            <a:gd name="adj1" fmla="val 100000"/>
          </a:avLst>
        </a:prstGeom>
        <a:ln>
          <a:solidFill>
            <a:schemeClr val="tx1"/>
          </a:solidFill>
          <a:tailEnd type="triangle"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27</xdr:row>
      <xdr:rowOff>114300</xdr:rowOff>
    </xdr:from>
    <xdr:to>
      <xdr:col>12</xdr:col>
      <xdr:colOff>276225</xdr:colOff>
      <xdr:row>27</xdr:row>
      <xdr:rowOff>114300</xdr:rowOff>
    </xdr:to>
    <xdr:sp macro="" textlink="">
      <xdr:nvSpPr>
        <xdr:cNvPr id="2" name="Line 1">
          <a:extLst>
            <a:ext uri="{FF2B5EF4-FFF2-40B4-BE49-F238E27FC236}">
              <a16:creationId xmlns:a16="http://schemas.microsoft.com/office/drawing/2014/main" id="{00000000-0008-0000-0100-000002000000}"/>
            </a:ext>
          </a:extLst>
        </xdr:cNvPr>
        <xdr:cNvSpPr>
          <a:spLocks noChangeShapeType="1"/>
        </xdr:cNvSpPr>
      </xdr:nvSpPr>
      <xdr:spPr bwMode="auto">
        <a:xfrm>
          <a:off x="5010150" y="6296025"/>
          <a:ext cx="1085850" cy="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19</xdr:row>
      <xdr:rowOff>28575</xdr:rowOff>
    </xdr:from>
    <xdr:to>
      <xdr:col>13</xdr:col>
      <xdr:colOff>190500</xdr:colOff>
      <xdr:row>19</xdr:row>
      <xdr:rowOff>142875</xdr:rowOff>
    </xdr:to>
    <xdr:sp macro="" textlink="">
      <xdr:nvSpPr>
        <xdr:cNvPr id="3" name="WordArt 13">
          <a:extLst>
            <a:ext uri="{FF2B5EF4-FFF2-40B4-BE49-F238E27FC236}">
              <a16:creationId xmlns:a16="http://schemas.microsoft.com/office/drawing/2014/main" id="{00000000-0008-0000-0100-000003000000}"/>
            </a:ext>
          </a:extLst>
        </xdr:cNvPr>
        <xdr:cNvSpPr>
          <a:spLocks noChangeArrowheads="1" noChangeShapeType="1" noTextEdit="1"/>
        </xdr:cNvSpPr>
      </xdr:nvSpPr>
      <xdr:spPr bwMode="auto">
        <a:xfrm>
          <a:off x="6115050" y="4533900"/>
          <a:ext cx="190500" cy="114300"/>
        </a:xfrm>
        <a:prstGeom prst="rect">
          <a:avLst/>
        </a:prstGeom>
      </xdr:spPr>
      <xdr:txBody>
        <a:bodyPr wrap="none" fromWordArt="1">
          <a:prstTxWarp prst="textPlain">
            <a:avLst>
              <a:gd name="adj" fmla="val 50000"/>
            </a:avLst>
          </a:prstTxWarp>
        </a:bodyPr>
        <a:lstStyle/>
        <a:p>
          <a:pPr algn="ctr" rtl="0">
            <a:buNone/>
          </a:pPr>
          <a:endParaRPr lang="ja-JP" altLang="en-US" sz="900" u="sng" strike="sngStrike" kern="10" cap="small" spc="0">
            <a:ln w="9525">
              <a:solidFill>
                <a:srgbClr val="000000"/>
              </a:solidFill>
              <a:round/>
              <a:headEnd/>
              <a:tailE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190500</xdr:colOff>
      <xdr:row>19</xdr:row>
      <xdr:rowOff>142875</xdr:rowOff>
    </xdr:to>
    <xdr:sp macro="" textlink="">
      <xdr:nvSpPr>
        <xdr:cNvPr id="4" name="WordArt 19">
          <a:extLst>
            <a:ext uri="{FF2B5EF4-FFF2-40B4-BE49-F238E27FC236}">
              <a16:creationId xmlns:a16="http://schemas.microsoft.com/office/drawing/2014/main" id="{00000000-0008-0000-0100-000004000000}"/>
            </a:ext>
          </a:extLst>
        </xdr:cNvPr>
        <xdr:cNvSpPr>
          <a:spLocks noChangeArrowheads="1" noChangeShapeType="1" noTextEdit="1"/>
        </xdr:cNvSpPr>
      </xdr:nvSpPr>
      <xdr:spPr bwMode="auto">
        <a:xfrm>
          <a:off x="6115050" y="4533900"/>
          <a:ext cx="190500" cy="114300"/>
        </a:xfrm>
        <a:prstGeom prst="rect">
          <a:avLst/>
        </a:prstGeom>
      </xdr:spPr>
      <xdr:txBody>
        <a:bodyPr wrap="none" fromWordArt="1">
          <a:prstTxWarp prst="textPlain">
            <a:avLst>
              <a:gd name="adj" fmla="val 50000"/>
            </a:avLst>
          </a:prstTxWarp>
        </a:bodyPr>
        <a:lstStyle/>
        <a:p>
          <a:pPr algn="ctr" rtl="0"/>
          <a:endParaRPr lang="en-US" altLang="ja-JP" sz="900" kern="10" spc="0">
            <a:ln w="9525">
              <a:solidFill>
                <a:srgbClr val="000000"/>
              </a:solidFill>
              <a:round/>
              <a:headEnd/>
              <a:tailEnd/>
            </a:ln>
            <a:solidFill>
              <a:srgbClr val="000000"/>
            </a:solidFill>
            <a:effectLst/>
            <a:latin typeface="ＭＳ Ｐゴシック"/>
            <a:ea typeface="ＭＳ Ｐゴシック"/>
          </a:endParaRPr>
        </a:p>
        <a:p>
          <a:pPr algn="ctr" rtl="0"/>
          <a:endParaRPr lang="ja-JP" altLang="en-US" sz="900" kern="10" spc="0">
            <a:ln w="9525">
              <a:solidFill>
                <a:srgbClr val="000000"/>
              </a:solidFill>
              <a:round/>
              <a:headEnd/>
              <a:tailEnd/>
            </a:ln>
            <a:solidFill>
              <a:srgbClr val="000000"/>
            </a:solidFill>
            <a:effectLst/>
            <a:latin typeface="ＭＳ Ｐゴシック"/>
            <a:ea typeface="ＭＳ Ｐゴシック"/>
          </a:endParaRPr>
        </a:p>
      </xdr:txBody>
    </xdr:sp>
    <xdr:clientData/>
  </xdr:twoCellAnchor>
  <xdr:twoCellAnchor>
    <xdr:from>
      <xdr:col>12</xdr:col>
      <xdr:colOff>133352</xdr:colOff>
      <xdr:row>20</xdr:row>
      <xdr:rowOff>19052</xdr:rowOff>
    </xdr:from>
    <xdr:to>
      <xdr:col>12</xdr:col>
      <xdr:colOff>266699</xdr:colOff>
      <xdr:row>23</xdr:row>
      <xdr:rowOff>95250</xdr:rowOff>
    </xdr:to>
    <xdr:cxnSp macro="">
      <xdr:nvCxnSpPr>
        <xdr:cNvPr id="5" name="カギ線コネクタ 4">
          <a:extLst>
            <a:ext uri="{FF2B5EF4-FFF2-40B4-BE49-F238E27FC236}">
              <a16:creationId xmlns:a16="http://schemas.microsoft.com/office/drawing/2014/main" id="{00000000-0008-0000-0100-000005000000}"/>
            </a:ext>
          </a:extLst>
        </xdr:cNvPr>
        <xdr:cNvCxnSpPr/>
      </xdr:nvCxnSpPr>
      <xdr:spPr>
        <a:xfrm rot="16200000" flipH="1">
          <a:off x="5667377" y="5019677"/>
          <a:ext cx="704848" cy="133347"/>
        </a:xfrm>
        <a:prstGeom prst="bentConnector3">
          <a:avLst>
            <a:gd name="adj1" fmla="val 100000"/>
          </a:avLst>
        </a:prstGeom>
        <a:ln>
          <a:solidFill>
            <a:schemeClr val="tx1"/>
          </a:solidFill>
          <a:tailEnd type="triangle"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133352</xdr:colOff>
      <xdr:row>20</xdr:row>
      <xdr:rowOff>19052</xdr:rowOff>
    </xdr:from>
    <xdr:to>
      <xdr:col>14</xdr:col>
      <xdr:colOff>266699</xdr:colOff>
      <xdr:row>23</xdr:row>
      <xdr:rowOff>95250</xdr:rowOff>
    </xdr:to>
    <xdr:cxnSp macro="">
      <xdr:nvCxnSpPr>
        <xdr:cNvPr id="6" name="カギ線コネクタ 5">
          <a:extLst>
            <a:ext uri="{FF2B5EF4-FFF2-40B4-BE49-F238E27FC236}">
              <a16:creationId xmlns:a16="http://schemas.microsoft.com/office/drawing/2014/main" id="{00000000-0008-0000-0100-000006000000}"/>
            </a:ext>
          </a:extLst>
        </xdr:cNvPr>
        <xdr:cNvCxnSpPr/>
      </xdr:nvCxnSpPr>
      <xdr:spPr>
        <a:xfrm rot="16200000" flipH="1">
          <a:off x="6638927" y="5019677"/>
          <a:ext cx="704848" cy="133347"/>
        </a:xfrm>
        <a:prstGeom prst="bentConnector3">
          <a:avLst>
            <a:gd name="adj1" fmla="val 100000"/>
          </a:avLst>
        </a:prstGeom>
        <a:ln>
          <a:solidFill>
            <a:schemeClr val="tx1"/>
          </a:solidFill>
          <a:tailEnd type="triangle"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27</xdr:row>
      <xdr:rowOff>114300</xdr:rowOff>
    </xdr:from>
    <xdr:to>
      <xdr:col>12</xdr:col>
      <xdr:colOff>276225</xdr:colOff>
      <xdr:row>27</xdr:row>
      <xdr:rowOff>114300</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a:off x="5010150" y="6296025"/>
          <a:ext cx="1085850" cy="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19</xdr:row>
      <xdr:rowOff>28575</xdr:rowOff>
    </xdr:from>
    <xdr:to>
      <xdr:col>13</xdr:col>
      <xdr:colOff>190500</xdr:colOff>
      <xdr:row>19</xdr:row>
      <xdr:rowOff>142875</xdr:rowOff>
    </xdr:to>
    <xdr:sp macro="" textlink="">
      <xdr:nvSpPr>
        <xdr:cNvPr id="3" name="WordArt 13">
          <a:extLst>
            <a:ext uri="{FF2B5EF4-FFF2-40B4-BE49-F238E27FC236}">
              <a16:creationId xmlns:a16="http://schemas.microsoft.com/office/drawing/2014/main" id="{00000000-0008-0000-0200-000003000000}"/>
            </a:ext>
          </a:extLst>
        </xdr:cNvPr>
        <xdr:cNvSpPr>
          <a:spLocks noChangeArrowheads="1" noChangeShapeType="1" noTextEdit="1"/>
        </xdr:cNvSpPr>
      </xdr:nvSpPr>
      <xdr:spPr bwMode="auto">
        <a:xfrm>
          <a:off x="6115050" y="4533900"/>
          <a:ext cx="190500" cy="114300"/>
        </a:xfrm>
        <a:prstGeom prst="rect">
          <a:avLst/>
        </a:prstGeom>
      </xdr:spPr>
      <xdr:txBody>
        <a:bodyPr wrap="none" fromWordArt="1">
          <a:prstTxWarp prst="textPlain">
            <a:avLst>
              <a:gd name="adj" fmla="val 50000"/>
            </a:avLst>
          </a:prstTxWarp>
        </a:bodyPr>
        <a:lstStyle/>
        <a:p>
          <a:pPr algn="ctr" rtl="0">
            <a:buNone/>
          </a:pPr>
          <a:endParaRPr lang="ja-JP" altLang="en-US" sz="900" u="sng" strike="sngStrike" kern="10" cap="small" spc="0">
            <a:ln w="9525">
              <a:solidFill>
                <a:srgbClr val="000000"/>
              </a:solidFill>
              <a:round/>
              <a:headEnd/>
              <a:tailE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190500</xdr:colOff>
      <xdr:row>19</xdr:row>
      <xdr:rowOff>142875</xdr:rowOff>
    </xdr:to>
    <xdr:sp macro="" textlink="">
      <xdr:nvSpPr>
        <xdr:cNvPr id="4" name="WordArt 19">
          <a:extLst>
            <a:ext uri="{FF2B5EF4-FFF2-40B4-BE49-F238E27FC236}">
              <a16:creationId xmlns:a16="http://schemas.microsoft.com/office/drawing/2014/main" id="{00000000-0008-0000-0200-000004000000}"/>
            </a:ext>
          </a:extLst>
        </xdr:cNvPr>
        <xdr:cNvSpPr>
          <a:spLocks noChangeArrowheads="1" noChangeShapeType="1" noTextEdit="1"/>
        </xdr:cNvSpPr>
      </xdr:nvSpPr>
      <xdr:spPr bwMode="auto">
        <a:xfrm>
          <a:off x="6115050" y="4533900"/>
          <a:ext cx="190500" cy="114300"/>
        </a:xfrm>
        <a:prstGeom prst="rect">
          <a:avLst/>
        </a:prstGeom>
      </xdr:spPr>
      <xdr:txBody>
        <a:bodyPr wrap="none" fromWordArt="1">
          <a:prstTxWarp prst="textPlain">
            <a:avLst>
              <a:gd name="adj" fmla="val 50000"/>
            </a:avLst>
          </a:prstTxWarp>
        </a:bodyPr>
        <a:lstStyle/>
        <a:p>
          <a:pPr algn="ctr" rtl="0"/>
          <a:endParaRPr lang="en-US" altLang="ja-JP" sz="900" kern="10" spc="0">
            <a:ln w="9525">
              <a:solidFill>
                <a:srgbClr val="000000"/>
              </a:solidFill>
              <a:round/>
              <a:headEnd/>
              <a:tailEnd/>
            </a:ln>
            <a:solidFill>
              <a:srgbClr val="000000"/>
            </a:solidFill>
            <a:effectLst/>
            <a:latin typeface="ＭＳ Ｐゴシック"/>
            <a:ea typeface="ＭＳ Ｐゴシック"/>
          </a:endParaRPr>
        </a:p>
        <a:p>
          <a:pPr algn="ctr" rtl="0"/>
          <a:endParaRPr lang="ja-JP" altLang="en-US" sz="900" kern="10" spc="0">
            <a:ln w="9525">
              <a:solidFill>
                <a:srgbClr val="000000"/>
              </a:solidFill>
              <a:round/>
              <a:headEnd/>
              <a:tailEnd/>
            </a:ln>
            <a:solidFill>
              <a:srgbClr val="000000"/>
            </a:solidFill>
            <a:effectLst/>
            <a:latin typeface="ＭＳ Ｐゴシック"/>
            <a:ea typeface="ＭＳ Ｐゴシック"/>
          </a:endParaRPr>
        </a:p>
      </xdr:txBody>
    </xdr:sp>
    <xdr:clientData/>
  </xdr:twoCellAnchor>
  <xdr:twoCellAnchor>
    <xdr:from>
      <xdr:col>12</xdr:col>
      <xdr:colOff>133352</xdr:colOff>
      <xdr:row>20</xdr:row>
      <xdr:rowOff>19052</xdr:rowOff>
    </xdr:from>
    <xdr:to>
      <xdr:col>12</xdr:col>
      <xdr:colOff>266699</xdr:colOff>
      <xdr:row>23</xdr:row>
      <xdr:rowOff>95250</xdr:rowOff>
    </xdr:to>
    <xdr:cxnSp macro="">
      <xdr:nvCxnSpPr>
        <xdr:cNvPr id="5" name="カギ線コネクタ 4">
          <a:extLst>
            <a:ext uri="{FF2B5EF4-FFF2-40B4-BE49-F238E27FC236}">
              <a16:creationId xmlns:a16="http://schemas.microsoft.com/office/drawing/2014/main" id="{00000000-0008-0000-0200-000005000000}"/>
            </a:ext>
          </a:extLst>
        </xdr:cNvPr>
        <xdr:cNvCxnSpPr/>
      </xdr:nvCxnSpPr>
      <xdr:spPr>
        <a:xfrm rot="16200000" flipH="1">
          <a:off x="5667377" y="5019677"/>
          <a:ext cx="704848" cy="133347"/>
        </a:xfrm>
        <a:prstGeom prst="bentConnector3">
          <a:avLst>
            <a:gd name="adj1" fmla="val 100000"/>
          </a:avLst>
        </a:prstGeom>
        <a:ln>
          <a:solidFill>
            <a:schemeClr val="tx1"/>
          </a:solidFill>
          <a:tailEnd type="triangle"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133352</xdr:colOff>
      <xdr:row>20</xdr:row>
      <xdr:rowOff>19052</xdr:rowOff>
    </xdr:from>
    <xdr:to>
      <xdr:col>14</xdr:col>
      <xdr:colOff>266699</xdr:colOff>
      <xdr:row>23</xdr:row>
      <xdr:rowOff>95250</xdr:rowOff>
    </xdr:to>
    <xdr:cxnSp macro="">
      <xdr:nvCxnSpPr>
        <xdr:cNvPr id="6" name="カギ線コネクタ 5">
          <a:extLst>
            <a:ext uri="{FF2B5EF4-FFF2-40B4-BE49-F238E27FC236}">
              <a16:creationId xmlns:a16="http://schemas.microsoft.com/office/drawing/2014/main" id="{00000000-0008-0000-0200-000006000000}"/>
            </a:ext>
          </a:extLst>
        </xdr:cNvPr>
        <xdr:cNvCxnSpPr/>
      </xdr:nvCxnSpPr>
      <xdr:spPr>
        <a:xfrm rot="16200000" flipH="1">
          <a:off x="6638927" y="5019677"/>
          <a:ext cx="704848" cy="133347"/>
        </a:xfrm>
        <a:prstGeom prst="bentConnector3">
          <a:avLst>
            <a:gd name="adj1" fmla="val 100000"/>
          </a:avLst>
        </a:prstGeom>
        <a:ln>
          <a:solidFill>
            <a:schemeClr val="tx1"/>
          </a:solidFill>
          <a:tailEnd type="triangle"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27</xdr:row>
      <xdr:rowOff>114300</xdr:rowOff>
    </xdr:from>
    <xdr:to>
      <xdr:col>12</xdr:col>
      <xdr:colOff>276225</xdr:colOff>
      <xdr:row>27</xdr:row>
      <xdr:rowOff>114300</xdr:rowOff>
    </xdr:to>
    <xdr:sp macro="" textlink="">
      <xdr:nvSpPr>
        <xdr:cNvPr id="2" name="Line 1">
          <a:extLst>
            <a:ext uri="{FF2B5EF4-FFF2-40B4-BE49-F238E27FC236}">
              <a16:creationId xmlns:a16="http://schemas.microsoft.com/office/drawing/2014/main" id="{00000000-0008-0000-0300-000002000000}"/>
            </a:ext>
          </a:extLst>
        </xdr:cNvPr>
        <xdr:cNvSpPr>
          <a:spLocks noChangeShapeType="1"/>
        </xdr:cNvSpPr>
      </xdr:nvSpPr>
      <xdr:spPr bwMode="auto">
        <a:xfrm>
          <a:off x="5010150" y="6296025"/>
          <a:ext cx="1085850" cy="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19</xdr:row>
      <xdr:rowOff>28575</xdr:rowOff>
    </xdr:from>
    <xdr:to>
      <xdr:col>13</xdr:col>
      <xdr:colOff>190500</xdr:colOff>
      <xdr:row>19</xdr:row>
      <xdr:rowOff>142875</xdr:rowOff>
    </xdr:to>
    <xdr:sp macro="" textlink="">
      <xdr:nvSpPr>
        <xdr:cNvPr id="3" name="WordArt 13">
          <a:extLst>
            <a:ext uri="{FF2B5EF4-FFF2-40B4-BE49-F238E27FC236}">
              <a16:creationId xmlns:a16="http://schemas.microsoft.com/office/drawing/2014/main" id="{00000000-0008-0000-0300-000003000000}"/>
            </a:ext>
          </a:extLst>
        </xdr:cNvPr>
        <xdr:cNvSpPr>
          <a:spLocks noChangeArrowheads="1" noChangeShapeType="1" noTextEdit="1"/>
        </xdr:cNvSpPr>
      </xdr:nvSpPr>
      <xdr:spPr bwMode="auto">
        <a:xfrm>
          <a:off x="6115050" y="4533900"/>
          <a:ext cx="190500" cy="114300"/>
        </a:xfrm>
        <a:prstGeom prst="rect">
          <a:avLst/>
        </a:prstGeom>
      </xdr:spPr>
      <xdr:txBody>
        <a:bodyPr wrap="none" fromWordArt="1">
          <a:prstTxWarp prst="textPlain">
            <a:avLst>
              <a:gd name="adj" fmla="val 50000"/>
            </a:avLst>
          </a:prstTxWarp>
        </a:bodyPr>
        <a:lstStyle/>
        <a:p>
          <a:pPr algn="ctr" rtl="0">
            <a:buNone/>
          </a:pPr>
          <a:endParaRPr lang="ja-JP" altLang="en-US" sz="900" u="sng" strike="sngStrike" kern="10" cap="small" spc="0">
            <a:ln w="9525">
              <a:solidFill>
                <a:srgbClr val="000000"/>
              </a:solidFill>
              <a:round/>
              <a:headEnd/>
              <a:tailE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190500</xdr:colOff>
      <xdr:row>19</xdr:row>
      <xdr:rowOff>142875</xdr:rowOff>
    </xdr:to>
    <xdr:sp macro="" textlink="">
      <xdr:nvSpPr>
        <xdr:cNvPr id="4" name="WordArt 19">
          <a:extLst>
            <a:ext uri="{FF2B5EF4-FFF2-40B4-BE49-F238E27FC236}">
              <a16:creationId xmlns:a16="http://schemas.microsoft.com/office/drawing/2014/main" id="{00000000-0008-0000-0300-000004000000}"/>
            </a:ext>
          </a:extLst>
        </xdr:cNvPr>
        <xdr:cNvSpPr>
          <a:spLocks noChangeArrowheads="1" noChangeShapeType="1" noTextEdit="1"/>
        </xdr:cNvSpPr>
      </xdr:nvSpPr>
      <xdr:spPr bwMode="auto">
        <a:xfrm>
          <a:off x="6115050" y="4533900"/>
          <a:ext cx="190500" cy="114300"/>
        </a:xfrm>
        <a:prstGeom prst="rect">
          <a:avLst/>
        </a:prstGeom>
      </xdr:spPr>
      <xdr:txBody>
        <a:bodyPr wrap="none" fromWordArt="1">
          <a:prstTxWarp prst="textPlain">
            <a:avLst>
              <a:gd name="adj" fmla="val 50000"/>
            </a:avLst>
          </a:prstTxWarp>
        </a:bodyPr>
        <a:lstStyle/>
        <a:p>
          <a:pPr algn="ctr" rtl="0"/>
          <a:endParaRPr lang="en-US" altLang="ja-JP" sz="900" kern="10" spc="0">
            <a:ln w="9525">
              <a:solidFill>
                <a:srgbClr val="000000"/>
              </a:solidFill>
              <a:round/>
              <a:headEnd/>
              <a:tailEnd/>
            </a:ln>
            <a:solidFill>
              <a:srgbClr val="000000"/>
            </a:solidFill>
            <a:effectLst/>
            <a:latin typeface="ＭＳ Ｐゴシック"/>
            <a:ea typeface="ＭＳ Ｐゴシック"/>
          </a:endParaRPr>
        </a:p>
        <a:p>
          <a:pPr algn="ctr" rtl="0"/>
          <a:endParaRPr lang="ja-JP" altLang="en-US" sz="900" kern="10" spc="0">
            <a:ln w="9525">
              <a:solidFill>
                <a:srgbClr val="000000"/>
              </a:solidFill>
              <a:round/>
              <a:headEnd/>
              <a:tailEnd/>
            </a:ln>
            <a:solidFill>
              <a:srgbClr val="000000"/>
            </a:solidFill>
            <a:effectLst/>
            <a:latin typeface="ＭＳ Ｐゴシック"/>
            <a:ea typeface="ＭＳ Ｐゴシック"/>
          </a:endParaRPr>
        </a:p>
      </xdr:txBody>
    </xdr:sp>
    <xdr:clientData/>
  </xdr:twoCellAnchor>
  <xdr:twoCellAnchor>
    <xdr:from>
      <xdr:col>12</xdr:col>
      <xdr:colOff>133352</xdr:colOff>
      <xdr:row>20</xdr:row>
      <xdr:rowOff>19052</xdr:rowOff>
    </xdr:from>
    <xdr:to>
      <xdr:col>12</xdr:col>
      <xdr:colOff>266699</xdr:colOff>
      <xdr:row>23</xdr:row>
      <xdr:rowOff>95250</xdr:rowOff>
    </xdr:to>
    <xdr:cxnSp macro="">
      <xdr:nvCxnSpPr>
        <xdr:cNvPr id="5" name="カギ線コネクタ 4">
          <a:extLst>
            <a:ext uri="{FF2B5EF4-FFF2-40B4-BE49-F238E27FC236}">
              <a16:creationId xmlns:a16="http://schemas.microsoft.com/office/drawing/2014/main" id="{00000000-0008-0000-0300-000005000000}"/>
            </a:ext>
          </a:extLst>
        </xdr:cNvPr>
        <xdr:cNvCxnSpPr/>
      </xdr:nvCxnSpPr>
      <xdr:spPr>
        <a:xfrm rot="16200000" flipH="1">
          <a:off x="5667377" y="5019677"/>
          <a:ext cx="704848" cy="133347"/>
        </a:xfrm>
        <a:prstGeom prst="bentConnector3">
          <a:avLst>
            <a:gd name="adj1" fmla="val 100000"/>
          </a:avLst>
        </a:prstGeom>
        <a:ln>
          <a:solidFill>
            <a:schemeClr val="tx1"/>
          </a:solidFill>
          <a:tailEnd type="triangle" w="sm"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133352</xdr:colOff>
      <xdr:row>20</xdr:row>
      <xdr:rowOff>19052</xdr:rowOff>
    </xdr:from>
    <xdr:to>
      <xdr:col>14</xdr:col>
      <xdr:colOff>266699</xdr:colOff>
      <xdr:row>23</xdr:row>
      <xdr:rowOff>95250</xdr:rowOff>
    </xdr:to>
    <xdr:cxnSp macro="">
      <xdr:nvCxnSpPr>
        <xdr:cNvPr id="6" name="カギ線コネクタ 5">
          <a:extLst>
            <a:ext uri="{FF2B5EF4-FFF2-40B4-BE49-F238E27FC236}">
              <a16:creationId xmlns:a16="http://schemas.microsoft.com/office/drawing/2014/main" id="{00000000-0008-0000-0300-000006000000}"/>
            </a:ext>
          </a:extLst>
        </xdr:cNvPr>
        <xdr:cNvCxnSpPr/>
      </xdr:nvCxnSpPr>
      <xdr:spPr>
        <a:xfrm rot="16200000" flipH="1">
          <a:off x="6638927" y="5019677"/>
          <a:ext cx="704848" cy="133347"/>
        </a:xfrm>
        <a:prstGeom prst="bentConnector3">
          <a:avLst>
            <a:gd name="adj1" fmla="val 100000"/>
          </a:avLst>
        </a:prstGeom>
        <a:ln>
          <a:solidFill>
            <a:schemeClr val="tx1"/>
          </a:solidFill>
          <a:tailEnd type="triangle" w="sm"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Q58"/>
  <sheetViews>
    <sheetView showGridLines="0" tabSelected="1" view="pageBreakPreview" zoomScaleNormal="100" zoomScaleSheetLayoutView="100" workbookViewId="0">
      <selection activeCell="F16" sqref="F16"/>
    </sheetView>
  </sheetViews>
  <sheetFormatPr defaultRowHeight="11.25" x14ac:dyDescent="0.15"/>
  <cols>
    <col min="1" max="2" width="5.625" style="1" customWidth="1"/>
    <col min="3" max="3" width="10.625" style="1" customWidth="1"/>
    <col min="4" max="5" width="5.625" style="1" customWidth="1"/>
    <col min="6" max="6" width="10.625" style="1" customWidth="1"/>
    <col min="7" max="7" width="3" style="1" bestFit="1" customWidth="1"/>
    <col min="8" max="8" width="7.625" style="1" customWidth="1"/>
    <col min="9" max="9" width="4.5" style="1" bestFit="1" customWidth="1"/>
    <col min="10" max="10" width="1.875" style="1" customWidth="1"/>
    <col min="11" max="11" width="5" style="1" customWidth="1"/>
    <col min="12" max="12" width="10.625" style="2" customWidth="1"/>
    <col min="13" max="13" width="3.875" style="2" customWidth="1"/>
    <col min="14" max="14" width="8.875" style="3" customWidth="1"/>
    <col min="15" max="15" width="3.875" style="2" customWidth="1"/>
    <col min="16" max="16" width="8.875" style="3" customWidth="1"/>
    <col min="17" max="17" width="3.5" style="3" bestFit="1" customWidth="1"/>
    <col min="18" max="16384" width="9" style="1"/>
  </cols>
  <sheetData>
    <row r="1" spans="1:17" ht="18" customHeight="1" x14ac:dyDescent="0.15">
      <c r="A1" s="63" t="s">
        <v>0</v>
      </c>
      <c r="B1" s="63"/>
      <c r="C1" s="63"/>
      <c r="D1" s="63"/>
      <c r="E1" s="63"/>
      <c r="F1" s="63"/>
      <c r="G1" s="63"/>
      <c r="H1" s="63"/>
      <c r="I1" s="63"/>
      <c r="J1" s="63"/>
      <c r="K1" s="63"/>
      <c r="L1" s="63"/>
      <c r="M1" s="63"/>
      <c r="N1" s="63"/>
      <c r="O1" s="63"/>
      <c r="P1" s="63"/>
      <c r="Q1" s="63"/>
    </row>
    <row r="2" spans="1:17" ht="18" customHeight="1" x14ac:dyDescent="0.15">
      <c r="A2" s="63" t="s">
        <v>1</v>
      </c>
      <c r="B2" s="63"/>
      <c r="C2" s="63"/>
      <c r="D2" s="63"/>
      <c r="E2" s="63"/>
      <c r="F2" s="63"/>
      <c r="G2" s="63"/>
      <c r="H2" s="63"/>
      <c r="I2" s="63"/>
      <c r="J2" s="63"/>
      <c r="K2" s="63"/>
      <c r="L2" s="63"/>
      <c r="M2" s="63"/>
      <c r="N2" s="63"/>
      <c r="O2" s="63"/>
      <c r="P2" s="63"/>
      <c r="Q2" s="63"/>
    </row>
    <row r="3" spans="1:17" ht="13.5" customHeight="1" x14ac:dyDescent="0.15">
      <c r="A3" s="18"/>
      <c r="B3" s="18"/>
      <c r="C3" s="18"/>
      <c r="D3" s="18"/>
      <c r="E3" s="18"/>
      <c r="F3" s="18"/>
      <c r="G3" s="18"/>
      <c r="H3" s="18"/>
      <c r="I3" s="18"/>
      <c r="J3" s="18"/>
      <c r="K3" s="18"/>
      <c r="L3" s="18"/>
      <c r="M3" s="18"/>
      <c r="N3" s="18"/>
      <c r="O3" s="18"/>
      <c r="P3" s="18"/>
      <c r="Q3" s="18"/>
    </row>
    <row r="4" spans="1:17" ht="54.95" customHeight="1" x14ac:dyDescent="0.15">
      <c r="A4" s="64" t="s">
        <v>2</v>
      </c>
      <c r="B4" s="64"/>
      <c r="C4" s="64"/>
      <c r="D4" s="64"/>
      <c r="E4" s="64"/>
      <c r="F4" s="64"/>
      <c r="G4" s="64"/>
      <c r="H4" s="64"/>
      <c r="I4" s="64"/>
      <c r="J4" s="64"/>
      <c r="K4" s="64"/>
      <c r="L4" s="64"/>
      <c r="M4" s="64"/>
      <c r="N4" s="64"/>
      <c r="O4" s="64"/>
      <c r="P4" s="64"/>
      <c r="Q4" s="64"/>
    </row>
    <row r="5" spans="1:17" x14ac:dyDescent="0.15">
      <c r="K5" s="26"/>
      <c r="L5" s="26"/>
      <c r="M5" s="26"/>
      <c r="N5" s="26"/>
      <c r="O5" s="26"/>
      <c r="P5" s="26"/>
      <c r="Q5" s="26"/>
    </row>
    <row r="6" spans="1:17" ht="24.95" customHeight="1" x14ac:dyDescent="0.15">
      <c r="A6" s="89" t="s">
        <v>3</v>
      </c>
      <c r="B6" s="89"/>
      <c r="C6" s="89"/>
      <c r="D6" s="89"/>
      <c r="E6" s="89"/>
      <c r="F6" s="89"/>
      <c r="G6" s="89"/>
      <c r="H6" s="89"/>
      <c r="I6" s="89"/>
      <c r="K6" s="76" t="s">
        <v>4</v>
      </c>
      <c r="L6" s="76"/>
      <c r="M6" s="76"/>
      <c r="N6" s="76"/>
      <c r="O6" s="76"/>
      <c r="P6" s="76"/>
      <c r="Q6" s="76"/>
    </row>
    <row r="7" spans="1:17" ht="16.5" customHeight="1" x14ac:dyDescent="0.15">
      <c r="A7" s="7" t="s">
        <v>5</v>
      </c>
      <c r="B7" s="46"/>
      <c r="C7" s="28" t="s">
        <v>6</v>
      </c>
      <c r="D7" s="7" t="s">
        <v>7</v>
      </c>
      <c r="E7" s="46"/>
      <c r="F7" s="28" t="s">
        <v>8</v>
      </c>
      <c r="K7" s="5"/>
      <c r="L7" s="77"/>
      <c r="M7" s="79" t="s">
        <v>9</v>
      </c>
      <c r="N7" s="80"/>
      <c r="O7" s="80"/>
      <c r="P7" s="81"/>
    </row>
    <row r="8" spans="1:17" ht="16.5" customHeight="1" x14ac:dyDescent="0.15">
      <c r="A8" s="7" t="s">
        <v>10</v>
      </c>
      <c r="B8" s="46"/>
      <c r="C8" s="28" t="s">
        <v>11</v>
      </c>
      <c r="D8" s="7" t="s">
        <v>12</v>
      </c>
      <c r="E8" s="46"/>
      <c r="F8" s="28" t="s">
        <v>13</v>
      </c>
      <c r="K8" s="6"/>
      <c r="L8" s="78"/>
      <c r="M8" s="82" t="s">
        <v>14</v>
      </c>
      <c r="N8" s="83"/>
      <c r="O8" s="84" t="s">
        <v>15</v>
      </c>
      <c r="P8" s="85"/>
    </row>
    <row r="9" spans="1:17" ht="16.5" customHeight="1" x14ac:dyDescent="0.15">
      <c r="A9" s="7" t="s">
        <v>16</v>
      </c>
      <c r="B9" s="46"/>
      <c r="C9" s="28" t="s">
        <v>17</v>
      </c>
      <c r="D9" s="7" t="s">
        <v>18</v>
      </c>
      <c r="E9" s="46"/>
      <c r="F9" s="28" t="s">
        <v>19</v>
      </c>
      <c r="L9" s="7" t="s">
        <v>5</v>
      </c>
      <c r="M9" s="23" t="s">
        <v>20</v>
      </c>
      <c r="N9" s="40" t="str">
        <f>H16</f>
        <v/>
      </c>
      <c r="O9" s="23" t="s">
        <v>21</v>
      </c>
      <c r="P9" s="40" t="str">
        <f>H18</f>
        <v/>
      </c>
    </row>
    <row r="10" spans="1:17" ht="16.5" customHeight="1" x14ac:dyDescent="0.15">
      <c r="A10" s="7" t="s">
        <v>22</v>
      </c>
      <c r="B10" s="46"/>
      <c r="C10" s="28" t="s">
        <v>23</v>
      </c>
      <c r="D10" s="7" t="s">
        <v>24</v>
      </c>
      <c r="E10" s="46"/>
      <c r="F10" s="28" t="s">
        <v>25</v>
      </c>
      <c r="L10" s="7" t="s">
        <v>10</v>
      </c>
      <c r="M10" s="23" t="s">
        <v>26</v>
      </c>
      <c r="N10" s="40" t="str">
        <f>H20</f>
        <v/>
      </c>
      <c r="O10" s="23" t="s">
        <v>27</v>
      </c>
      <c r="P10" s="40" t="str">
        <f>H22</f>
        <v/>
      </c>
    </row>
    <row r="11" spans="1:17" ht="16.5" customHeight="1" x14ac:dyDescent="0.15">
      <c r="A11" s="7" t="s">
        <v>28</v>
      </c>
      <c r="B11" s="46"/>
      <c r="C11" s="28" t="s">
        <v>29</v>
      </c>
      <c r="D11" s="7" t="s">
        <v>30</v>
      </c>
      <c r="E11" s="46"/>
      <c r="F11" s="28" t="s">
        <v>31</v>
      </c>
      <c r="K11" s="8"/>
      <c r="L11" s="7" t="s">
        <v>16</v>
      </c>
      <c r="M11" s="23" t="s">
        <v>32</v>
      </c>
      <c r="N11" s="40" t="str">
        <f>H24</f>
        <v/>
      </c>
      <c r="O11" s="23" t="s">
        <v>33</v>
      </c>
      <c r="P11" s="40" t="str">
        <f>H26</f>
        <v/>
      </c>
      <c r="Q11" s="8"/>
    </row>
    <row r="12" spans="1:17" ht="16.5" customHeight="1" x14ac:dyDescent="0.15">
      <c r="A12" s="7" t="s">
        <v>34</v>
      </c>
      <c r="B12" s="46"/>
      <c r="C12" s="28" t="s">
        <v>35</v>
      </c>
      <c r="D12" s="29"/>
      <c r="E12" s="30"/>
      <c r="F12" s="30"/>
      <c r="K12" s="8"/>
      <c r="L12" s="7" t="s">
        <v>22</v>
      </c>
      <c r="M12" s="23" t="s">
        <v>36</v>
      </c>
      <c r="N12" s="40" t="str">
        <f>H28</f>
        <v/>
      </c>
      <c r="O12" s="23" t="s">
        <v>37</v>
      </c>
      <c r="P12" s="40" t="str">
        <f>H30</f>
        <v/>
      </c>
      <c r="Q12" s="8"/>
    </row>
    <row r="13" spans="1:17" ht="16.5" customHeight="1" x14ac:dyDescent="0.15">
      <c r="K13" s="8"/>
      <c r="L13" s="7" t="s">
        <v>28</v>
      </c>
      <c r="M13" s="23" t="s">
        <v>38</v>
      </c>
      <c r="N13" s="40" t="str">
        <f>H32</f>
        <v/>
      </c>
      <c r="O13" s="23" t="s">
        <v>39</v>
      </c>
      <c r="P13" s="40" t="str">
        <f>H34</f>
        <v/>
      </c>
      <c r="Q13" s="8"/>
    </row>
    <row r="14" spans="1:17" ht="16.5" customHeight="1" thickBot="1" x14ac:dyDescent="0.2">
      <c r="A14" s="75" t="s">
        <v>40</v>
      </c>
      <c r="B14" s="75"/>
      <c r="C14" s="75"/>
      <c r="D14" s="75"/>
      <c r="E14" s="75"/>
      <c r="F14" s="75"/>
      <c r="G14" s="75"/>
      <c r="H14" s="75"/>
      <c r="I14" s="75"/>
      <c r="K14" s="8"/>
      <c r="L14" s="7" t="s">
        <v>34</v>
      </c>
      <c r="M14" s="23" t="s">
        <v>41</v>
      </c>
      <c r="N14" s="40" t="str">
        <f>H36</f>
        <v/>
      </c>
      <c r="O14" s="23" t="s">
        <v>42</v>
      </c>
      <c r="P14" s="40" t="str">
        <f>H38</f>
        <v/>
      </c>
      <c r="Q14" s="8"/>
    </row>
    <row r="15" spans="1:17" ht="16.5" customHeight="1" x14ac:dyDescent="0.15">
      <c r="A15" s="86" t="s">
        <v>5</v>
      </c>
      <c r="B15" s="60" t="s">
        <v>43</v>
      </c>
      <c r="C15" s="61"/>
      <c r="D15" s="61"/>
      <c r="E15" s="62"/>
      <c r="F15" s="31" t="s">
        <v>44</v>
      </c>
      <c r="G15" s="32" t="s">
        <v>45</v>
      </c>
      <c r="H15" s="47"/>
      <c r="I15" s="33" t="s">
        <v>46</v>
      </c>
      <c r="K15" s="8"/>
      <c r="L15" s="7" t="s">
        <v>47</v>
      </c>
      <c r="M15" s="23" t="s">
        <v>48</v>
      </c>
      <c r="N15" s="40" t="str">
        <f>H40</f>
        <v/>
      </c>
      <c r="O15" s="23" t="s">
        <v>49</v>
      </c>
      <c r="P15" s="40" t="str">
        <f>H42</f>
        <v/>
      </c>
      <c r="Q15" s="8"/>
    </row>
    <row r="16" spans="1:17" ht="16.5" customHeight="1" x14ac:dyDescent="0.15">
      <c r="A16" s="87"/>
      <c r="B16" s="51" t="s">
        <v>50</v>
      </c>
      <c r="C16" s="52"/>
      <c r="D16" s="52"/>
      <c r="E16" s="53"/>
      <c r="F16" s="34" t="s">
        <v>51</v>
      </c>
      <c r="G16" s="35" t="s">
        <v>45</v>
      </c>
      <c r="H16" s="38" t="str">
        <f>IF($B$7="","",IF(H15="","",ROUNDDOWN(H15/$B$7,1)))</f>
        <v/>
      </c>
      <c r="I16" s="36" t="s">
        <v>52</v>
      </c>
      <c r="K16" s="8"/>
      <c r="L16" s="7" t="s">
        <v>12</v>
      </c>
      <c r="M16" s="23" t="s">
        <v>53</v>
      </c>
      <c r="N16" s="40" t="str">
        <f>H44</f>
        <v/>
      </c>
      <c r="O16" s="23" t="s">
        <v>54</v>
      </c>
      <c r="P16" s="40" t="str">
        <f>H46</f>
        <v/>
      </c>
      <c r="Q16" s="8"/>
    </row>
    <row r="17" spans="1:17" ht="16.5" customHeight="1" x14ac:dyDescent="0.15">
      <c r="A17" s="87"/>
      <c r="B17" s="54" t="s">
        <v>55</v>
      </c>
      <c r="C17" s="55"/>
      <c r="D17" s="55"/>
      <c r="E17" s="56"/>
      <c r="F17" s="34" t="s">
        <v>56</v>
      </c>
      <c r="G17" s="35" t="s">
        <v>45</v>
      </c>
      <c r="H17" s="48"/>
      <c r="I17" s="36" t="s">
        <v>46</v>
      </c>
      <c r="K17" s="8"/>
      <c r="L17" s="7" t="s">
        <v>18</v>
      </c>
      <c r="M17" s="23" t="s">
        <v>57</v>
      </c>
      <c r="N17" s="40" t="str">
        <f>H48</f>
        <v/>
      </c>
      <c r="O17" s="23" t="s">
        <v>58</v>
      </c>
      <c r="P17" s="40" t="str">
        <f>H50</f>
        <v/>
      </c>
      <c r="Q17" s="8"/>
    </row>
    <row r="18" spans="1:17" ht="16.5" customHeight="1" thickBot="1" x14ac:dyDescent="0.2">
      <c r="A18" s="87"/>
      <c r="B18" s="57" t="s">
        <v>50</v>
      </c>
      <c r="C18" s="58"/>
      <c r="D18" s="58"/>
      <c r="E18" s="59"/>
      <c r="F18" s="34" t="s">
        <v>59</v>
      </c>
      <c r="G18" s="49" t="s">
        <v>45</v>
      </c>
      <c r="H18" s="39" t="str">
        <f>IF($B$7="","",IF(H17="","",ROUNDDOWN(H17/$B$7,1)))</f>
        <v/>
      </c>
      <c r="I18" s="37" t="s">
        <v>52</v>
      </c>
      <c r="K18" s="8"/>
      <c r="L18" s="7" t="s">
        <v>60</v>
      </c>
      <c r="M18" s="23" t="s">
        <v>61</v>
      </c>
      <c r="N18" s="40" t="str">
        <f>H52</f>
        <v/>
      </c>
      <c r="O18" s="23" t="s">
        <v>62</v>
      </c>
      <c r="P18" s="40" t="str">
        <f>H54</f>
        <v/>
      </c>
      <c r="Q18" s="8"/>
    </row>
    <row r="19" spans="1:17" ht="16.5" customHeight="1" thickBot="1" x14ac:dyDescent="0.2">
      <c r="A19" s="86" t="s">
        <v>10</v>
      </c>
      <c r="B19" s="60" t="s">
        <v>43</v>
      </c>
      <c r="C19" s="61"/>
      <c r="D19" s="61"/>
      <c r="E19" s="62"/>
      <c r="F19" s="31" t="s">
        <v>63</v>
      </c>
      <c r="G19" s="32" t="s">
        <v>45</v>
      </c>
      <c r="H19" s="47"/>
      <c r="I19" s="33" t="s">
        <v>46</v>
      </c>
      <c r="K19" s="8"/>
      <c r="L19" s="9" t="s">
        <v>64</v>
      </c>
      <c r="M19" s="24" t="s">
        <v>65</v>
      </c>
      <c r="N19" s="41" t="str">
        <f>H56</f>
        <v/>
      </c>
      <c r="O19" s="24" t="s">
        <v>66</v>
      </c>
      <c r="P19" s="41" t="str">
        <f>H58</f>
        <v/>
      </c>
      <c r="Q19" s="8"/>
    </row>
    <row r="20" spans="1:17" ht="16.5" customHeight="1" thickTop="1" x14ac:dyDescent="0.15">
      <c r="A20" s="87"/>
      <c r="B20" s="51" t="s">
        <v>50</v>
      </c>
      <c r="C20" s="52"/>
      <c r="D20" s="52"/>
      <c r="E20" s="53"/>
      <c r="F20" s="34" t="s">
        <v>67</v>
      </c>
      <c r="G20" s="35" t="s">
        <v>45</v>
      </c>
      <c r="H20" s="38" t="str">
        <f>IF($B$8="","",IF(H19="","",ROUNDDOWN(H19/$B$8,1)))</f>
        <v/>
      </c>
      <c r="I20" s="36" t="s">
        <v>52</v>
      </c>
      <c r="K20" s="8"/>
      <c r="L20" s="10" t="s">
        <v>68</v>
      </c>
      <c r="M20" s="19" t="s">
        <v>69</v>
      </c>
      <c r="N20" s="42">
        <f>SUM(N9:N19)</f>
        <v>0</v>
      </c>
      <c r="O20" s="19" t="s">
        <v>70</v>
      </c>
      <c r="P20" s="42">
        <f>SUM(P9:P19)</f>
        <v>0</v>
      </c>
      <c r="Q20" s="8"/>
    </row>
    <row r="21" spans="1:17" ht="16.5" customHeight="1" x14ac:dyDescent="0.15">
      <c r="A21" s="87"/>
      <c r="B21" s="54" t="s">
        <v>55</v>
      </c>
      <c r="C21" s="55"/>
      <c r="D21" s="55"/>
      <c r="E21" s="56"/>
      <c r="F21" s="50" t="s">
        <v>71</v>
      </c>
      <c r="G21" s="35" t="s">
        <v>45</v>
      </c>
      <c r="H21" s="48"/>
      <c r="I21" s="36" t="s">
        <v>46</v>
      </c>
      <c r="K21" s="8"/>
      <c r="L21" s="11"/>
      <c r="M21" s="11"/>
      <c r="N21" s="8"/>
      <c r="O21" s="11"/>
      <c r="P21" s="8"/>
      <c r="Q21" s="8"/>
    </row>
    <row r="22" spans="1:17" ht="16.5" customHeight="1" thickBot="1" x14ac:dyDescent="0.2">
      <c r="A22" s="88"/>
      <c r="B22" s="57" t="s">
        <v>50</v>
      </c>
      <c r="C22" s="58"/>
      <c r="D22" s="58"/>
      <c r="E22" s="59"/>
      <c r="F22" s="34" t="s">
        <v>72</v>
      </c>
      <c r="G22" s="49" t="s">
        <v>45</v>
      </c>
      <c r="H22" s="39" t="str">
        <f>IF($B$8="","",IF(H21="","",ROUNDDOWN(H21/$B$8,1)))</f>
        <v/>
      </c>
      <c r="I22" s="37" t="s">
        <v>52</v>
      </c>
      <c r="K22" s="8"/>
      <c r="L22" s="1"/>
      <c r="M22" s="1"/>
      <c r="N22" s="22" t="s">
        <v>73</v>
      </c>
      <c r="O22" s="1"/>
      <c r="P22" s="22" t="s">
        <v>74</v>
      </c>
      <c r="Q22" s="1"/>
    </row>
    <row r="23" spans="1:17" ht="16.5" customHeight="1" thickBot="1" x14ac:dyDescent="0.2">
      <c r="A23" s="86" t="s">
        <v>16</v>
      </c>
      <c r="B23" s="60" t="s">
        <v>43</v>
      </c>
      <c r="C23" s="61"/>
      <c r="D23" s="61"/>
      <c r="E23" s="62"/>
      <c r="F23" s="31" t="s">
        <v>75</v>
      </c>
      <c r="G23" s="32" t="s">
        <v>45</v>
      </c>
      <c r="H23" s="47"/>
      <c r="I23" s="33" t="s">
        <v>46</v>
      </c>
      <c r="K23" s="8"/>
      <c r="L23" s="1"/>
      <c r="M23" s="1"/>
      <c r="N23" s="1" t="s">
        <v>76</v>
      </c>
      <c r="O23" s="1"/>
      <c r="P23" s="1" t="s">
        <v>77</v>
      </c>
      <c r="Q23" s="1"/>
    </row>
    <row r="24" spans="1:17" ht="16.5" customHeight="1" thickTop="1" thickBot="1" x14ac:dyDescent="0.2">
      <c r="A24" s="87"/>
      <c r="B24" s="51" t="s">
        <v>50</v>
      </c>
      <c r="C24" s="52"/>
      <c r="D24" s="52"/>
      <c r="E24" s="53"/>
      <c r="F24" s="29" t="s">
        <v>78</v>
      </c>
      <c r="G24" s="35" t="s">
        <v>45</v>
      </c>
      <c r="H24" s="38" t="str">
        <f>IF($B$9="","",IF(H23="","",ROUNDDOWN(H23/$B$9,1)))</f>
        <v/>
      </c>
      <c r="I24" s="36" t="s">
        <v>52</v>
      </c>
      <c r="L24" s="17" t="s">
        <v>79</v>
      </c>
      <c r="M24" s="11"/>
      <c r="N24" s="43">
        <f>N20/11</f>
        <v>0</v>
      </c>
      <c r="O24" s="11"/>
      <c r="P24" s="43">
        <f>P20/11</f>
        <v>0</v>
      </c>
      <c r="Q24" s="1"/>
    </row>
    <row r="25" spans="1:17" ht="16.5" customHeight="1" thickTop="1" x14ac:dyDescent="0.15">
      <c r="A25" s="87"/>
      <c r="B25" s="54" t="s">
        <v>55</v>
      </c>
      <c r="C25" s="55"/>
      <c r="D25" s="55"/>
      <c r="E25" s="56"/>
      <c r="F25" s="34" t="s">
        <v>80</v>
      </c>
      <c r="G25" s="35" t="s">
        <v>45</v>
      </c>
      <c r="H25" s="48"/>
      <c r="I25" s="36" t="s">
        <v>46</v>
      </c>
      <c r="L25" s="5"/>
      <c r="M25" s="5"/>
      <c r="N25" s="1"/>
      <c r="O25" s="5"/>
      <c r="P25" s="1"/>
      <c r="Q25" s="1"/>
    </row>
    <row r="26" spans="1:17" ht="16.5" customHeight="1" thickBot="1" x14ac:dyDescent="0.2">
      <c r="A26" s="88"/>
      <c r="B26" s="57" t="s">
        <v>50</v>
      </c>
      <c r="C26" s="58"/>
      <c r="D26" s="58"/>
      <c r="E26" s="59"/>
      <c r="F26" s="34" t="s">
        <v>81</v>
      </c>
      <c r="G26" s="49" t="s">
        <v>45</v>
      </c>
      <c r="H26" s="39" t="str">
        <f>IF($B$9="","",IF(H25="","",ROUNDDOWN(H25/$B$9,1)))</f>
        <v/>
      </c>
      <c r="I26" s="37" t="s">
        <v>52</v>
      </c>
      <c r="L26" s="11"/>
      <c r="M26" s="11"/>
      <c r="N26" s="8"/>
      <c r="O26" s="11"/>
      <c r="P26" s="8"/>
      <c r="Q26" s="8"/>
    </row>
    <row r="27" spans="1:17" ht="16.5" customHeight="1" thickTop="1" thickBot="1" x14ac:dyDescent="0.2">
      <c r="A27" s="86" t="s">
        <v>22</v>
      </c>
      <c r="B27" s="60" t="s">
        <v>43</v>
      </c>
      <c r="C27" s="61"/>
      <c r="D27" s="61"/>
      <c r="E27" s="62"/>
      <c r="F27" s="31" t="s">
        <v>82</v>
      </c>
      <c r="G27" s="32" t="s">
        <v>45</v>
      </c>
      <c r="H27" s="47"/>
      <c r="I27" s="33" t="s">
        <v>46</v>
      </c>
      <c r="K27" s="21" t="s">
        <v>83</v>
      </c>
      <c r="L27" s="44">
        <f>P24</f>
        <v>0</v>
      </c>
      <c r="M27" s="3"/>
      <c r="N27" s="3" t="s">
        <v>52</v>
      </c>
      <c r="O27" s="3"/>
      <c r="P27" s="3" t="s">
        <v>84</v>
      </c>
      <c r="Q27" s="4"/>
    </row>
    <row r="28" spans="1:17" ht="16.5" customHeight="1" thickTop="1" thickBot="1" x14ac:dyDescent="0.2">
      <c r="A28" s="87"/>
      <c r="B28" s="51" t="s">
        <v>50</v>
      </c>
      <c r="C28" s="52"/>
      <c r="D28" s="52"/>
      <c r="E28" s="53"/>
      <c r="F28" s="29" t="s">
        <v>85</v>
      </c>
      <c r="G28" s="35" t="s">
        <v>45</v>
      </c>
      <c r="H28" s="38" t="str">
        <f>IF($B$10="","",IF(H27="","",ROUNDDOWN(H27/$B$10,1)))</f>
        <v/>
      </c>
      <c r="I28" s="36" t="s">
        <v>52</v>
      </c>
      <c r="K28" s="21"/>
      <c r="L28" s="20"/>
      <c r="M28" s="20"/>
      <c r="N28" s="21" t="s">
        <v>86</v>
      </c>
      <c r="O28" s="20"/>
      <c r="P28" s="43" t="e">
        <f>(L27/L29)*100</f>
        <v>#DIV/0!</v>
      </c>
      <c r="Q28" s="4" t="s">
        <v>87</v>
      </c>
    </row>
    <row r="29" spans="1:17" ht="16.5" customHeight="1" thickTop="1" thickBot="1" x14ac:dyDescent="0.2">
      <c r="A29" s="87"/>
      <c r="B29" s="54" t="s">
        <v>55</v>
      </c>
      <c r="C29" s="55"/>
      <c r="D29" s="55"/>
      <c r="E29" s="56"/>
      <c r="F29" s="34" t="s">
        <v>88</v>
      </c>
      <c r="G29" s="35" t="s">
        <v>45</v>
      </c>
      <c r="H29" s="48"/>
      <c r="I29" s="36" t="s">
        <v>46</v>
      </c>
      <c r="K29" s="21" t="s">
        <v>89</v>
      </c>
      <c r="L29" s="45">
        <f>N24</f>
        <v>0</v>
      </c>
      <c r="M29" s="4"/>
      <c r="N29" s="1" t="s">
        <v>52</v>
      </c>
      <c r="O29" s="4"/>
      <c r="P29" s="1"/>
      <c r="Q29" s="1"/>
    </row>
    <row r="30" spans="1:17" ht="16.5" customHeight="1" thickTop="1" thickBot="1" x14ac:dyDescent="0.2">
      <c r="A30" s="88"/>
      <c r="B30" s="57" t="s">
        <v>50</v>
      </c>
      <c r="C30" s="58"/>
      <c r="D30" s="58"/>
      <c r="E30" s="59"/>
      <c r="F30" s="34" t="s">
        <v>90</v>
      </c>
      <c r="G30" s="49" t="s">
        <v>45</v>
      </c>
      <c r="H30" s="39" t="str">
        <f>IF($B$10="","",IF(H29="","",ROUNDDOWN(H29/$B$10,1)))</f>
        <v/>
      </c>
      <c r="I30" s="37" t="s">
        <v>52</v>
      </c>
      <c r="K30" s="8"/>
      <c r="L30" s="8"/>
      <c r="M30" s="8"/>
      <c r="N30" s="8"/>
      <c r="O30" s="8"/>
      <c r="Q30" s="8"/>
    </row>
    <row r="31" spans="1:17" ht="16.5" customHeight="1" x14ac:dyDescent="0.15">
      <c r="A31" s="86" t="s">
        <v>28</v>
      </c>
      <c r="B31" s="60" t="s">
        <v>43</v>
      </c>
      <c r="C31" s="61"/>
      <c r="D31" s="61"/>
      <c r="E31" s="62"/>
      <c r="F31" s="31" t="s">
        <v>91</v>
      </c>
      <c r="G31" s="32" t="s">
        <v>45</v>
      </c>
      <c r="H31" s="47"/>
      <c r="I31" s="33" t="s">
        <v>46</v>
      </c>
      <c r="L31" s="74" t="s">
        <v>92</v>
      </c>
      <c r="M31" s="74"/>
      <c r="N31" s="74"/>
      <c r="O31" s="74"/>
      <c r="P31" s="74"/>
      <c r="Q31" s="74"/>
    </row>
    <row r="32" spans="1:17" ht="16.5" customHeight="1" x14ac:dyDescent="0.15">
      <c r="A32" s="87"/>
      <c r="B32" s="51" t="s">
        <v>50</v>
      </c>
      <c r="C32" s="52"/>
      <c r="D32" s="52"/>
      <c r="E32" s="53"/>
      <c r="F32" s="29" t="s">
        <v>93</v>
      </c>
      <c r="G32" s="35" t="s">
        <v>45</v>
      </c>
      <c r="H32" s="38" t="str">
        <f>IF($B$11="","",IF(H31="","",ROUNDDOWN(H31/$B$11,1)))</f>
        <v/>
      </c>
      <c r="I32" s="36" t="s">
        <v>52</v>
      </c>
      <c r="K32" s="8"/>
      <c r="L32" s="74"/>
      <c r="M32" s="74"/>
      <c r="N32" s="74"/>
      <c r="O32" s="74"/>
      <c r="P32" s="74"/>
      <c r="Q32" s="74"/>
    </row>
    <row r="33" spans="1:17" ht="16.5" customHeight="1" x14ac:dyDescent="0.15">
      <c r="A33" s="87"/>
      <c r="B33" s="54" t="s">
        <v>55</v>
      </c>
      <c r="C33" s="55"/>
      <c r="D33" s="55"/>
      <c r="E33" s="56"/>
      <c r="F33" s="34" t="s">
        <v>94</v>
      </c>
      <c r="G33" s="35" t="s">
        <v>45</v>
      </c>
      <c r="H33" s="48"/>
      <c r="I33" s="36" t="s">
        <v>46</v>
      </c>
      <c r="K33" s="8"/>
      <c r="L33" s="15"/>
      <c r="M33" s="15"/>
      <c r="N33" s="15"/>
      <c r="O33" s="13"/>
      <c r="P33" s="16"/>
      <c r="Q33" s="16"/>
    </row>
    <row r="34" spans="1:17" ht="16.5" customHeight="1" thickBot="1" x14ac:dyDescent="0.2">
      <c r="A34" s="88"/>
      <c r="B34" s="57" t="s">
        <v>50</v>
      </c>
      <c r="C34" s="58"/>
      <c r="D34" s="58"/>
      <c r="E34" s="59"/>
      <c r="F34" s="34" t="s">
        <v>95</v>
      </c>
      <c r="G34" s="49" t="s">
        <v>45</v>
      </c>
      <c r="H34" s="39" t="str">
        <f>IF($B$11="","",IF(H33="","",ROUNDDOWN(H33/$B$11,1)))</f>
        <v/>
      </c>
      <c r="I34" s="37" t="s">
        <v>52</v>
      </c>
      <c r="K34" s="8"/>
      <c r="L34" s="27"/>
      <c r="M34" s="27"/>
      <c r="N34" s="27"/>
      <c r="O34" s="27"/>
      <c r="P34" s="25"/>
      <c r="Q34" s="16"/>
    </row>
    <row r="35" spans="1:17" ht="16.5" customHeight="1" x14ac:dyDescent="0.15">
      <c r="A35" s="86" t="s">
        <v>34</v>
      </c>
      <c r="B35" s="60" t="s">
        <v>43</v>
      </c>
      <c r="C35" s="61"/>
      <c r="D35" s="61"/>
      <c r="E35" s="62"/>
      <c r="F35" s="31" t="s">
        <v>96</v>
      </c>
      <c r="G35" s="32" t="s">
        <v>45</v>
      </c>
      <c r="H35" s="47"/>
      <c r="I35" s="33" t="s">
        <v>46</v>
      </c>
      <c r="K35" s="8"/>
      <c r="L35" s="27"/>
      <c r="M35" s="27"/>
      <c r="N35" s="27"/>
      <c r="O35" s="27"/>
      <c r="P35" s="25"/>
      <c r="Q35" s="12"/>
    </row>
    <row r="36" spans="1:17" ht="16.5" customHeight="1" x14ac:dyDescent="0.15">
      <c r="A36" s="87"/>
      <c r="B36" s="51" t="s">
        <v>50</v>
      </c>
      <c r="C36" s="52"/>
      <c r="D36" s="52"/>
      <c r="E36" s="53"/>
      <c r="F36" s="29" t="s">
        <v>97</v>
      </c>
      <c r="G36" s="35" t="s">
        <v>45</v>
      </c>
      <c r="H36" s="38" t="str">
        <f>IF($B$12="","",IF(H35="","",ROUNDDOWN(H35/$B$12,1)))</f>
        <v/>
      </c>
      <c r="I36" s="36" t="s">
        <v>52</v>
      </c>
      <c r="K36" s="8"/>
      <c r="L36" s="27"/>
      <c r="M36" s="27"/>
      <c r="N36" s="27"/>
      <c r="O36" s="27"/>
      <c r="P36" s="25"/>
      <c r="Q36" s="12"/>
    </row>
    <row r="37" spans="1:17" ht="16.5" customHeight="1" x14ac:dyDescent="0.15">
      <c r="A37" s="87"/>
      <c r="B37" s="54" t="s">
        <v>55</v>
      </c>
      <c r="C37" s="55"/>
      <c r="D37" s="55"/>
      <c r="E37" s="56"/>
      <c r="F37" s="34" t="s">
        <v>98</v>
      </c>
      <c r="G37" s="35" t="s">
        <v>45</v>
      </c>
      <c r="H37" s="48"/>
      <c r="I37" s="36" t="s">
        <v>46</v>
      </c>
      <c r="K37" s="8"/>
      <c r="L37" s="27"/>
      <c r="M37" s="27"/>
      <c r="N37" s="27"/>
      <c r="O37" s="27"/>
      <c r="P37" s="25"/>
      <c r="Q37" s="16"/>
    </row>
    <row r="38" spans="1:17" ht="16.5" customHeight="1" thickBot="1" x14ac:dyDescent="0.2">
      <c r="A38" s="88"/>
      <c r="B38" s="57" t="s">
        <v>50</v>
      </c>
      <c r="C38" s="58"/>
      <c r="D38" s="58"/>
      <c r="E38" s="59"/>
      <c r="F38" s="34" t="s">
        <v>99</v>
      </c>
      <c r="G38" s="49" t="s">
        <v>45</v>
      </c>
      <c r="H38" s="39" t="str">
        <f>IF($B$12="","",IF(H37="","",ROUNDDOWN(H37/$B$12,1)))</f>
        <v/>
      </c>
      <c r="I38" s="37" t="s">
        <v>52</v>
      </c>
      <c r="K38" s="8"/>
      <c r="Q38" s="16"/>
    </row>
    <row r="39" spans="1:17" ht="16.5" customHeight="1" x14ac:dyDescent="0.15">
      <c r="A39" s="86" t="s">
        <v>47</v>
      </c>
      <c r="B39" s="60" t="s">
        <v>43</v>
      </c>
      <c r="C39" s="61"/>
      <c r="D39" s="61"/>
      <c r="E39" s="62"/>
      <c r="F39" s="31" t="s">
        <v>100</v>
      </c>
      <c r="G39" s="32" t="s">
        <v>45</v>
      </c>
      <c r="H39" s="47"/>
      <c r="I39" s="33" t="s">
        <v>46</v>
      </c>
      <c r="K39" s="8"/>
      <c r="L39" s="65" t="s">
        <v>101</v>
      </c>
      <c r="M39" s="66"/>
      <c r="N39" s="66"/>
      <c r="O39" s="66"/>
      <c r="P39" s="67"/>
      <c r="Q39" s="14"/>
    </row>
    <row r="40" spans="1:17" ht="16.5" customHeight="1" x14ac:dyDescent="0.15">
      <c r="A40" s="87"/>
      <c r="B40" s="51" t="s">
        <v>50</v>
      </c>
      <c r="C40" s="52"/>
      <c r="D40" s="52"/>
      <c r="E40" s="53"/>
      <c r="F40" s="29" t="s">
        <v>102</v>
      </c>
      <c r="G40" s="35" t="s">
        <v>45</v>
      </c>
      <c r="H40" s="38" t="str">
        <f>IF($E$7="","",IF(H39="","",ROUNDDOWN(H39/$E$7,1)))</f>
        <v/>
      </c>
      <c r="I40" s="36" t="s">
        <v>52</v>
      </c>
      <c r="K40" s="8"/>
      <c r="L40" s="68"/>
      <c r="M40" s="69"/>
      <c r="N40" s="69"/>
      <c r="O40" s="69"/>
      <c r="P40" s="70"/>
      <c r="Q40" s="8"/>
    </row>
    <row r="41" spans="1:17" ht="16.5" customHeight="1" x14ac:dyDescent="0.15">
      <c r="A41" s="87"/>
      <c r="B41" s="54" t="s">
        <v>55</v>
      </c>
      <c r="C41" s="55"/>
      <c r="D41" s="55"/>
      <c r="E41" s="56"/>
      <c r="F41" s="34" t="s">
        <v>103</v>
      </c>
      <c r="G41" s="35" t="s">
        <v>45</v>
      </c>
      <c r="H41" s="48"/>
      <c r="I41" s="36" t="s">
        <v>46</v>
      </c>
      <c r="K41" s="8"/>
      <c r="L41" s="68"/>
      <c r="M41" s="69"/>
      <c r="N41" s="69"/>
      <c r="O41" s="69"/>
      <c r="P41" s="70"/>
      <c r="Q41" s="8"/>
    </row>
    <row r="42" spans="1:17" ht="16.5" customHeight="1" thickBot="1" x14ac:dyDescent="0.2">
      <c r="A42" s="88"/>
      <c r="B42" s="57" t="s">
        <v>50</v>
      </c>
      <c r="C42" s="58"/>
      <c r="D42" s="58"/>
      <c r="E42" s="59"/>
      <c r="F42" s="34" t="s">
        <v>104</v>
      </c>
      <c r="G42" s="49" t="s">
        <v>45</v>
      </c>
      <c r="H42" s="39" t="str">
        <f>IF($E$7="","",IF(H41="","",ROUNDDOWN(H41/$E$7,1)))</f>
        <v/>
      </c>
      <c r="I42" s="37" t="s">
        <v>52</v>
      </c>
      <c r="K42" s="8"/>
      <c r="L42" s="68"/>
      <c r="M42" s="69"/>
      <c r="N42" s="69"/>
      <c r="O42" s="69"/>
      <c r="P42" s="70"/>
      <c r="Q42" s="8"/>
    </row>
    <row r="43" spans="1:17" ht="16.5" customHeight="1" x14ac:dyDescent="0.15">
      <c r="A43" s="86" t="s">
        <v>12</v>
      </c>
      <c r="B43" s="60" t="s">
        <v>43</v>
      </c>
      <c r="C43" s="61"/>
      <c r="D43" s="61"/>
      <c r="E43" s="62"/>
      <c r="F43" s="31" t="s">
        <v>105</v>
      </c>
      <c r="G43" s="32" t="s">
        <v>45</v>
      </c>
      <c r="H43" s="47"/>
      <c r="I43" s="33" t="s">
        <v>46</v>
      </c>
      <c r="K43" s="8"/>
      <c r="L43" s="68"/>
      <c r="M43" s="69"/>
      <c r="N43" s="69"/>
      <c r="O43" s="69"/>
      <c r="P43" s="70"/>
      <c r="Q43" s="8"/>
    </row>
    <row r="44" spans="1:17" ht="16.5" customHeight="1" x14ac:dyDescent="0.15">
      <c r="A44" s="87"/>
      <c r="B44" s="51" t="s">
        <v>50</v>
      </c>
      <c r="C44" s="52"/>
      <c r="D44" s="52"/>
      <c r="E44" s="53"/>
      <c r="F44" s="29" t="s">
        <v>106</v>
      </c>
      <c r="G44" s="35" t="s">
        <v>45</v>
      </c>
      <c r="H44" s="38" t="str">
        <f>IF($E$8="","",IF(H43="","",ROUNDDOWN(H43/$E$8,1)))</f>
        <v/>
      </c>
      <c r="I44" s="36" t="s">
        <v>52</v>
      </c>
      <c r="K44" s="8"/>
      <c r="L44" s="68"/>
      <c r="M44" s="69"/>
      <c r="N44" s="69"/>
      <c r="O44" s="69"/>
      <c r="P44" s="70"/>
      <c r="Q44" s="8"/>
    </row>
    <row r="45" spans="1:17" ht="16.5" customHeight="1" x14ac:dyDescent="0.15">
      <c r="A45" s="87"/>
      <c r="B45" s="54" t="s">
        <v>55</v>
      </c>
      <c r="C45" s="55"/>
      <c r="D45" s="55"/>
      <c r="E45" s="56"/>
      <c r="F45" s="34" t="s">
        <v>107</v>
      </c>
      <c r="G45" s="35" t="s">
        <v>45</v>
      </c>
      <c r="H45" s="48"/>
      <c r="I45" s="36" t="s">
        <v>46</v>
      </c>
      <c r="K45" s="8"/>
      <c r="L45" s="71"/>
      <c r="M45" s="72"/>
      <c r="N45" s="72"/>
      <c r="O45" s="72"/>
      <c r="P45" s="73"/>
      <c r="Q45" s="8"/>
    </row>
    <row r="46" spans="1:17" ht="16.5" customHeight="1" thickBot="1" x14ac:dyDescent="0.2">
      <c r="A46" s="88"/>
      <c r="B46" s="57" t="s">
        <v>50</v>
      </c>
      <c r="C46" s="58"/>
      <c r="D46" s="58"/>
      <c r="E46" s="59"/>
      <c r="F46" s="34" t="s">
        <v>108</v>
      </c>
      <c r="G46" s="49" t="s">
        <v>45</v>
      </c>
      <c r="H46" s="39" t="str">
        <f>IF($E$8="","",IF(H45="","",ROUNDDOWN(H45/$E$8,1)))</f>
        <v/>
      </c>
      <c r="I46" s="37" t="s">
        <v>52</v>
      </c>
      <c r="K46" s="8"/>
      <c r="Q46" s="8"/>
    </row>
    <row r="47" spans="1:17" ht="16.5" customHeight="1" x14ac:dyDescent="0.15">
      <c r="A47" s="86" t="s">
        <v>18</v>
      </c>
      <c r="B47" s="60" t="s">
        <v>43</v>
      </c>
      <c r="C47" s="61"/>
      <c r="D47" s="61"/>
      <c r="E47" s="62"/>
      <c r="F47" s="31" t="s">
        <v>109</v>
      </c>
      <c r="G47" s="32" t="s">
        <v>45</v>
      </c>
      <c r="H47" s="47"/>
      <c r="I47" s="33" t="s">
        <v>46</v>
      </c>
      <c r="K47" s="8"/>
      <c r="Q47" s="8"/>
    </row>
    <row r="48" spans="1:17" ht="16.5" customHeight="1" x14ac:dyDescent="0.15">
      <c r="A48" s="87"/>
      <c r="B48" s="51" t="s">
        <v>50</v>
      </c>
      <c r="C48" s="52"/>
      <c r="D48" s="52"/>
      <c r="E48" s="53"/>
      <c r="F48" s="29" t="s">
        <v>110</v>
      </c>
      <c r="G48" s="35" t="s">
        <v>45</v>
      </c>
      <c r="H48" s="38" t="str">
        <f>IF($E$9="","",IF(H47="","",ROUNDDOWN(H47/$E$9,1)))</f>
        <v/>
      </c>
      <c r="I48" s="36" t="s">
        <v>52</v>
      </c>
      <c r="K48" s="8"/>
      <c r="Q48" s="8"/>
    </row>
    <row r="49" spans="1:17" ht="16.5" customHeight="1" x14ac:dyDescent="0.15">
      <c r="A49" s="87"/>
      <c r="B49" s="54" t="s">
        <v>55</v>
      </c>
      <c r="C49" s="55"/>
      <c r="D49" s="55"/>
      <c r="E49" s="56"/>
      <c r="F49" s="34" t="s">
        <v>111</v>
      </c>
      <c r="G49" s="35" t="s">
        <v>45</v>
      </c>
      <c r="H49" s="48"/>
      <c r="I49" s="36" t="s">
        <v>46</v>
      </c>
      <c r="K49" s="8"/>
      <c r="Q49" s="8"/>
    </row>
    <row r="50" spans="1:17" ht="16.5" customHeight="1" thickBot="1" x14ac:dyDescent="0.2">
      <c r="A50" s="88"/>
      <c r="B50" s="57" t="s">
        <v>50</v>
      </c>
      <c r="C50" s="58"/>
      <c r="D50" s="58"/>
      <c r="E50" s="59"/>
      <c r="F50" s="34" t="s">
        <v>112</v>
      </c>
      <c r="G50" s="49" t="s">
        <v>45</v>
      </c>
      <c r="H50" s="39" t="str">
        <f>IF($E$9="","",IF(H49="","",ROUNDDOWN(H49/$E$9,1)))</f>
        <v/>
      </c>
      <c r="I50" s="37" t="s">
        <v>52</v>
      </c>
      <c r="K50" s="8"/>
      <c r="Q50" s="8"/>
    </row>
    <row r="51" spans="1:17" ht="16.5" customHeight="1" x14ac:dyDescent="0.15">
      <c r="A51" s="86" t="s">
        <v>60</v>
      </c>
      <c r="B51" s="60" t="s">
        <v>43</v>
      </c>
      <c r="C51" s="61"/>
      <c r="D51" s="61"/>
      <c r="E51" s="62"/>
      <c r="F51" s="31" t="s">
        <v>113</v>
      </c>
      <c r="G51" s="32" t="s">
        <v>45</v>
      </c>
      <c r="H51" s="47"/>
      <c r="I51" s="33" t="s">
        <v>46</v>
      </c>
      <c r="K51" s="8"/>
      <c r="Q51" s="8"/>
    </row>
    <row r="52" spans="1:17" ht="16.5" customHeight="1" x14ac:dyDescent="0.15">
      <c r="A52" s="87"/>
      <c r="B52" s="51" t="s">
        <v>50</v>
      </c>
      <c r="C52" s="52"/>
      <c r="D52" s="52"/>
      <c r="E52" s="53"/>
      <c r="F52" s="29" t="s">
        <v>114</v>
      </c>
      <c r="G52" s="35" t="s">
        <v>45</v>
      </c>
      <c r="H52" s="38" t="str">
        <f>IF($E$10="","",IF(H51="","",ROUNDDOWN(H51/$E$10,1)))</f>
        <v/>
      </c>
      <c r="I52" s="36" t="s">
        <v>52</v>
      </c>
    </row>
    <row r="53" spans="1:17" ht="16.5" customHeight="1" x14ac:dyDescent="0.15">
      <c r="A53" s="87"/>
      <c r="B53" s="54" t="s">
        <v>55</v>
      </c>
      <c r="C53" s="55"/>
      <c r="D53" s="55"/>
      <c r="E53" s="56"/>
      <c r="F53" s="34" t="s">
        <v>115</v>
      </c>
      <c r="G53" s="35" t="s">
        <v>45</v>
      </c>
      <c r="H53" s="48"/>
      <c r="I53" s="36" t="s">
        <v>46</v>
      </c>
    </row>
    <row r="54" spans="1:17" ht="16.5" customHeight="1" thickBot="1" x14ac:dyDescent="0.2">
      <c r="A54" s="88"/>
      <c r="B54" s="57" t="s">
        <v>50</v>
      </c>
      <c r="C54" s="58"/>
      <c r="D54" s="58"/>
      <c r="E54" s="59"/>
      <c r="F54" s="34" t="s">
        <v>116</v>
      </c>
      <c r="G54" s="49" t="s">
        <v>45</v>
      </c>
      <c r="H54" s="39" t="str">
        <f>IF($E$10="","",IF(H53="","",ROUNDDOWN(H53/$E$10,1)))</f>
        <v/>
      </c>
      <c r="I54" s="37" t="s">
        <v>52</v>
      </c>
    </row>
    <row r="55" spans="1:17" ht="16.5" customHeight="1" x14ac:dyDescent="0.15">
      <c r="A55" s="86" t="s">
        <v>117</v>
      </c>
      <c r="B55" s="60" t="s">
        <v>43</v>
      </c>
      <c r="C55" s="61"/>
      <c r="D55" s="61"/>
      <c r="E55" s="62"/>
      <c r="F55" s="31" t="s">
        <v>118</v>
      </c>
      <c r="G55" s="32" t="s">
        <v>45</v>
      </c>
      <c r="H55" s="47"/>
      <c r="I55" s="33" t="s">
        <v>46</v>
      </c>
    </row>
    <row r="56" spans="1:17" ht="16.5" customHeight="1" x14ac:dyDescent="0.15">
      <c r="A56" s="87"/>
      <c r="B56" s="51" t="s">
        <v>50</v>
      </c>
      <c r="C56" s="52"/>
      <c r="D56" s="52"/>
      <c r="E56" s="53"/>
      <c r="F56" s="29" t="s">
        <v>119</v>
      </c>
      <c r="G56" s="35" t="s">
        <v>45</v>
      </c>
      <c r="H56" s="38" t="str">
        <f>IF($E$11="","",IF(H55="","",ROUNDDOWN(H55/$E$11,1)))</f>
        <v/>
      </c>
      <c r="I56" s="36" t="s">
        <v>52</v>
      </c>
    </row>
    <row r="57" spans="1:17" ht="16.5" customHeight="1" x14ac:dyDescent="0.15">
      <c r="A57" s="87"/>
      <c r="B57" s="54" t="s">
        <v>55</v>
      </c>
      <c r="C57" s="55"/>
      <c r="D57" s="55"/>
      <c r="E57" s="56"/>
      <c r="F57" s="34" t="s">
        <v>120</v>
      </c>
      <c r="G57" s="35" t="s">
        <v>45</v>
      </c>
      <c r="H57" s="48"/>
      <c r="I57" s="36" t="s">
        <v>46</v>
      </c>
    </row>
    <row r="58" spans="1:17" ht="16.5" customHeight="1" thickBot="1" x14ac:dyDescent="0.2">
      <c r="A58" s="88"/>
      <c r="B58" s="57" t="s">
        <v>50</v>
      </c>
      <c r="C58" s="58"/>
      <c r="D58" s="58"/>
      <c r="E58" s="59"/>
      <c r="F58" s="34" t="s">
        <v>121</v>
      </c>
      <c r="G58" s="49" t="s">
        <v>45</v>
      </c>
      <c r="H58" s="39" t="str">
        <f>IF($E$11="","",IF(H57="","",ROUNDDOWN(H57/$E$11,1)))</f>
        <v/>
      </c>
      <c r="I58" s="37" t="s">
        <v>52</v>
      </c>
    </row>
  </sheetData>
  <mergeCells count="67">
    <mergeCell ref="A51:A54"/>
    <mergeCell ref="A55:A58"/>
    <mergeCell ref="A6:I6"/>
    <mergeCell ref="B22:E22"/>
    <mergeCell ref="B23:E23"/>
    <mergeCell ref="B24:E24"/>
    <mergeCell ref="B25:E25"/>
    <mergeCell ref="A15:A18"/>
    <mergeCell ref="A19:A22"/>
    <mergeCell ref="A23:A26"/>
    <mergeCell ref="A27:A30"/>
    <mergeCell ref="A31:A34"/>
    <mergeCell ref="A35:A38"/>
    <mergeCell ref="B36:E36"/>
    <mergeCell ref="B49:E49"/>
    <mergeCell ref="B38:E38"/>
    <mergeCell ref="M8:N8"/>
    <mergeCell ref="O8:P8"/>
    <mergeCell ref="A39:A42"/>
    <mergeCell ref="A43:A46"/>
    <mergeCell ref="A47:A50"/>
    <mergeCell ref="B37:E37"/>
    <mergeCell ref="B26:E26"/>
    <mergeCell ref="B27:E27"/>
    <mergeCell ref="B28:E28"/>
    <mergeCell ref="B29:E29"/>
    <mergeCell ref="B30:E30"/>
    <mergeCell ref="B31:E31"/>
    <mergeCell ref="B32:E32"/>
    <mergeCell ref="B33:E33"/>
    <mergeCell ref="B34:E34"/>
    <mergeCell ref="B35:E35"/>
    <mergeCell ref="A1:Q1"/>
    <mergeCell ref="A2:Q2"/>
    <mergeCell ref="A4:Q4"/>
    <mergeCell ref="L39:P45"/>
    <mergeCell ref="L31:Q32"/>
    <mergeCell ref="B15:E15"/>
    <mergeCell ref="B16:E16"/>
    <mergeCell ref="B17:E17"/>
    <mergeCell ref="B18:E18"/>
    <mergeCell ref="A14:I14"/>
    <mergeCell ref="B19:E19"/>
    <mergeCell ref="B20:E20"/>
    <mergeCell ref="B21:E21"/>
    <mergeCell ref="K6:Q6"/>
    <mergeCell ref="L7:L8"/>
    <mergeCell ref="M7:P7"/>
    <mergeCell ref="B39:E39"/>
    <mergeCell ref="B40:E40"/>
    <mergeCell ref="B41:E41"/>
    <mergeCell ref="B42:E42"/>
    <mergeCell ref="B43:E43"/>
    <mergeCell ref="B44:E44"/>
    <mergeCell ref="B45:E45"/>
    <mergeCell ref="B46:E46"/>
    <mergeCell ref="B47:E47"/>
    <mergeCell ref="B48:E48"/>
    <mergeCell ref="B56:E56"/>
    <mergeCell ref="B57:E57"/>
    <mergeCell ref="B58:E58"/>
    <mergeCell ref="B50:E50"/>
    <mergeCell ref="B51:E51"/>
    <mergeCell ref="B52:E52"/>
    <mergeCell ref="B53:E53"/>
    <mergeCell ref="B54:E54"/>
    <mergeCell ref="B55:E55"/>
  </mergeCells>
  <phoneticPr fontId="19"/>
  <printOptions horizontalCentered="1"/>
  <pageMargins left="0.31496062992125984" right="0.31496062992125984" top="0.35433070866141736" bottom="0.35433070866141736" header="0.31496062992125984" footer="0.31496062992125984"/>
  <pageSetup paperSize="9" scale="8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A1:Q58"/>
  <sheetViews>
    <sheetView showGridLines="0" view="pageBreakPreview" zoomScaleNormal="100" zoomScaleSheetLayoutView="100" workbookViewId="0">
      <selection activeCell="C7" sqref="C7"/>
    </sheetView>
  </sheetViews>
  <sheetFormatPr defaultRowHeight="11.25" x14ac:dyDescent="0.15"/>
  <cols>
    <col min="1" max="2" width="5.625" style="1" customWidth="1"/>
    <col min="3" max="3" width="10.625" style="1" customWidth="1"/>
    <col min="4" max="5" width="5.625" style="1" customWidth="1"/>
    <col min="6" max="6" width="10.625" style="1" customWidth="1"/>
    <col min="7" max="7" width="3" style="1" bestFit="1" customWidth="1"/>
    <col min="8" max="8" width="7.625" style="1" customWidth="1"/>
    <col min="9" max="9" width="4.5" style="1" bestFit="1" customWidth="1"/>
    <col min="10" max="10" width="1.875" style="1" customWidth="1"/>
    <col min="11" max="11" width="5" style="1" customWidth="1"/>
    <col min="12" max="12" width="10.625" style="2" customWidth="1"/>
    <col min="13" max="13" width="3.875" style="2" customWidth="1"/>
    <col min="14" max="14" width="8.875" style="3" customWidth="1"/>
    <col min="15" max="15" width="3.875" style="2" customWidth="1"/>
    <col min="16" max="16" width="8.875" style="3" customWidth="1"/>
    <col min="17" max="17" width="3.5" style="3" bestFit="1" customWidth="1"/>
    <col min="18" max="16384" width="9" style="1"/>
  </cols>
  <sheetData>
    <row r="1" spans="1:17" ht="18" customHeight="1" x14ac:dyDescent="0.15">
      <c r="A1" s="90" t="s">
        <v>122</v>
      </c>
      <c r="B1" s="90"/>
      <c r="C1" s="90"/>
      <c r="D1" s="90"/>
      <c r="E1" s="90"/>
      <c r="F1" s="90"/>
      <c r="G1" s="90"/>
      <c r="H1" s="90"/>
      <c r="I1" s="90"/>
      <c r="J1" s="90"/>
      <c r="K1" s="90"/>
      <c r="L1" s="90"/>
      <c r="M1" s="90"/>
      <c r="N1" s="90"/>
      <c r="O1" s="90"/>
      <c r="P1" s="90"/>
      <c r="Q1" s="90"/>
    </row>
    <row r="2" spans="1:17" ht="18" customHeight="1" x14ac:dyDescent="0.15">
      <c r="A2" s="90" t="s">
        <v>123</v>
      </c>
      <c r="B2" s="90"/>
      <c r="C2" s="90"/>
      <c r="D2" s="90"/>
      <c r="E2" s="90"/>
      <c r="F2" s="90"/>
      <c r="G2" s="90"/>
      <c r="H2" s="90"/>
      <c r="I2" s="90"/>
      <c r="J2" s="90"/>
      <c r="K2" s="90"/>
      <c r="L2" s="90"/>
      <c r="M2" s="90"/>
      <c r="N2" s="90"/>
      <c r="O2" s="90"/>
      <c r="P2" s="90"/>
      <c r="Q2" s="90"/>
    </row>
    <row r="3" spans="1:17" ht="13.5" customHeight="1" x14ac:dyDescent="0.15">
      <c r="A3" s="18"/>
      <c r="B3" s="18"/>
      <c r="C3" s="18"/>
      <c r="D3" s="18"/>
      <c r="E3" s="18"/>
      <c r="F3" s="18"/>
      <c r="G3" s="18"/>
      <c r="H3" s="18"/>
      <c r="I3" s="18"/>
      <c r="J3" s="18"/>
      <c r="K3" s="18"/>
      <c r="L3" s="18"/>
      <c r="M3" s="18"/>
      <c r="N3" s="18"/>
      <c r="O3" s="18"/>
      <c r="P3" s="18"/>
      <c r="Q3" s="18"/>
    </row>
    <row r="4" spans="1:17" ht="54.95" customHeight="1" x14ac:dyDescent="0.15">
      <c r="A4" s="64" t="s">
        <v>124</v>
      </c>
      <c r="B4" s="64"/>
      <c r="C4" s="64"/>
      <c r="D4" s="64"/>
      <c r="E4" s="64"/>
      <c r="F4" s="64"/>
      <c r="G4" s="64"/>
      <c r="H4" s="64"/>
      <c r="I4" s="64"/>
      <c r="J4" s="64"/>
      <c r="K4" s="64"/>
      <c r="L4" s="64"/>
      <c r="M4" s="64"/>
      <c r="N4" s="64"/>
      <c r="O4" s="64"/>
      <c r="P4" s="64"/>
      <c r="Q4" s="64"/>
    </row>
    <row r="5" spans="1:17" x14ac:dyDescent="0.15">
      <c r="K5" s="26"/>
      <c r="L5" s="26"/>
      <c r="M5" s="26"/>
      <c r="N5" s="26"/>
      <c r="O5" s="26"/>
      <c r="P5" s="26"/>
      <c r="Q5" s="26"/>
    </row>
    <row r="6" spans="1:17" ht="24.95" customHeight="1" x14ac:dyDescent="0.15">
      <c r="A6" s="89" t="s">
        <v>3</v>
      </c>
      <c r="B6" s="89"/>
      <c r="C6" s="89"/>
      <c r="D6" s="89"/>
      <c r="E6" s="89"/>
      <c r="F6" s="89"/>
      <c r="G6" s="89"/>
      <c r="H6" s="89"/>
      <c r="I6" s="89"/>
      <c r="K6" s="76" t="s">
        <v>4</v>
      </c>
      <c r="L6" s="76"/>
      <c r="M6" s="76"/>
      <c r="N6" s="76"/>
      <c r="O6" s="76"/>
      <c r="P6" s="76"/>
      <c r="Q6" s="76"/>
    </row>
    <row r="7" spans="1:17" ht="16.5" customHeight="1" x14ac:dyDescent="0.15">
      <c r="A7" s="7" t="s">
        <v>5</v>
      </c>
      <c r="B7" s="46"/>
      <c r="C7" s="28" t="s">
        <v>6</v>
      </c>
      <c r="D7" s="7" t="s">
        <v>7</v>
      </c>
      <c r="E7" s="46"/>
      <c r="F7" s="28" t="s">
        <v>8</v>
      </c>
      <c r="K7" s="5"/>
      <c r="L7" s="77"/>
      <c r="M7" s="79" t="s">
        <v>9</v>
      </c>
      <c r="N7" s="80"/>
      <c r="O7" s="80"/>
      <c r="P7" s="81"/>
    </row>
    <row r="8" spans="1:17" ht="16.5" customHeight="1" x14ac:dyDescent="0.15">
      <c r="A8" s="7" t="s">
        <v>10</v>
      </c>
      <c r="B8" s="46"/>
      <c r="C8" s="28" t="s">
        <v>11</v>
      </c>
      <c r="D8" s="7" t="s">
        <v>12</v>
      </c>
      <c r="E8" s="46"/>
      <c r="F8" s="28" t="s">
        <v>13</v>
      </c>
      <c r="K8" s="6"/>
      <c r="L8" s="78"/>
      <c r="M8" s="82" t="s">
        <v>14</v>
      </c>
      <c r="N8" s="83"/>
      <c r="O8" s="84" t="s">
        <v>125</v>
      </c>
      <c r="P8" s="85"/>
    </row>
    <row r="9" spans="1:17" ht="16.5" customHeight="1" x14ac:dyDescent="0.15">
      <c r="A9" s="7" t="s">
        <v>16</v>
      </c>
      <c r="B9" s="46"/>
      <c r="C9" s="28" t="s">
        <v>17</v>
      </c>
      <c r="D9" s="7" t="s">
        <v>18</v>
      </c>
      <c r="E9" s="46"/>
      <c r="F9" s="28" t="s">
        <v>19</v>
      </c>
      <c r="L9" s="7" t="s">
        <v>5</v>
      </c>
      <c r="M9" s="23" t="s">
        <v>20</v>
      </c>
      <c r="N9" s="40" t="str">
        <f>H16</f>
        <v/>
      </c>
      <c r="O9" s="23" t="s">
        <v>21</v>
      </c>
      <c r="P9" s="40" t="str">
        <f>H18</f>
        <v/>
      </c>
    </row>
    <row r="10" spans="1:17" ht="16.5" customHeight="1" x14ac:dyDescent="0.15">
      <c r="A10" s="7" t="s">
        <v>22</v>
      </c>
      <c r="B10" s="46"/>
      <c r="C10" s="28" t="s">
        <v>23</v>
      </c>
      <c r="D10" s="7" t="s">
        <v>24</v>
      </c>
      <c r="E10" s="46"/>
      <c r="F10" s="28" t="s">
        <v>25</v>
      </c>
      <c r="L10" s="7" t="s">
        <v>10</v>
      </c>
      <c r="M10" s="23" t="s">
        <v>26</v>
      </c>
      <c r="N10" s="40" t="str">
        <f>H20</f>
        <v/>
      </c>
      <c r="O10" s="23" t="s">
        <v>27</v>
      </c>
      <c r="P10" s="40" t="str">
        <f>H22</f>
        <v/>
      </c>
    </row>
    <row r="11" spans="1:17" ht="16.5" customHeight="1" x14ac:dyDescent="0.15">
      <c r="A11" s="7" t="s">
        <v>28</v>
      </c>
      <c r="B11" s="46"/>
      <c r="C11" s="28" t="s">
        <v>29</v>
      </c>
      <c r="D11" s="7" t="s">
        <v>30</v>
      </c>
      <c r="E11" s="46"/>
      <c r="F11" s="28" t="s">
        <v>31</v>
      </c>
      <c r="K11" s="8"/>
      <c r="L11" s="7" t="s">
        <v>16</v>
      </c>
      <c r="M11" s="23" t="s">
        <v>32</v>
      </c>
      <c r="N11" s="40" t="str">
        <f>H24</f>
        <v/>
      </c>
      <c r="O11" s="23" t="s">
        <v>33</v>
      </c>
      <c r="P11" s="40" t="str">
        <f>H26</f>
        <v/>
      </c>
      <c r="Q11" s="8"/>
    </row>
    <row r="12" spans="1:17" ht="16.5" customHeight="1" x14ac:dyDescent="0.15">
      <c r="A12" s="7" t="s">
        <v>34</v>
      </c>
      <c r="B12" s="46"/>
      <c r="C12" s="28" t="s">
        <v>35</v>
      </c>
      <c r="D12" s="29"/>
      <c r="E12" s="30"/>
      <c r="F12" s="30"/>
      <c r="K12" s="8"/>
      <c r="L12" s="7" t="s">
        <v>22</v>
      </c>
      <c r="M12" s="23" t="s">
        <v>36</v>
      </c>
      <c r="N12" s="40" t="str">
        <f>H28</f>
        <v/>
      </c>
      <c r="O12" s="23" t="s">
        <v>37</v>
      </c>
      <c r="P12" s="40" t="str">
        <f>H30</f>
        <v/>
      </c>
      <c r="Q12" s="8"/>
    </row>
    <row r="13" spans="1:17" ht="16.5" customHeight="1" x14ac:dyDescent="0.15">
      <c r="K13" s="8"/>
      <c r="L13" s="7" t="s">
        <v>28</v>
      </c>
      <c r="M13" s="23" t="s">
        <v>38</v>
      </c>
      <c r="N13" s="40" t="str">
        <f>H32</f>
        <v/>
      </c>
      <c r="O13" s="23" t="s">
        <v>39</v>
      </c>
      <c r="P13" s="40" t="str">
        <f>H34</f>
        <v/>
      </c>
      <c r="Q13" s="8"/>
    </row>
    <row r="14" spans="1:17" ht="16.5" customHeight="1" thickBot="1" x14ac:dyDescent="0.2">
      <c r="A14" s="75" t="s">
        <v>40</v>
      </c>
      <c r="B14" s="75"/>
      <c r="C14" s="75"/>
      <c r="D14" s="75"/>
      <c r="E14" s="75"/>
      <c r="F14" s="75"/>
      <c r="G14" s="75"/>
      <c r="H14" s="75"/>
      <c r="I14" s="75"/>
      <c r="K14" s="8"/>
      <c r="L14" s="7" t="s">
        <v>34</v>
      </c>
      <c r="M14" s="23" t="s">
        <v>41</v>
      </c>
      <c r="N14" s="40" t="str">
        <f>H36</f>
        <v/>
      </c>
      <c r="O14" s="23" t="s">
        <v>42</v>
      </c>
      <c r="P14" s="40" t="str">
        <f>H38</f>
        <v/>
      </c>
      <c r="Q14" s="8"/>
    </row>
    <row r="15" spans="1:17" ht="16.5" customHeight="1" x14ac:dyDescent="0.15">
      <c r="A15" s="86" t="s">
        <v>5</v>
      </c>
      <c r="B15" s="60" t="s">
        <v>43</v>
      </c>
      <c r="C15" s="61"/>
      <c r="D15" s="61"/>
      <c r="E15" s="62"/>
      <c r="F15" s="31" t="s">
        <v>44</v>
      </c>
      <c r="G15" s="32" t="s">
        <v>45</v>
      </c>
      <c r="H15" s="47"/>
      <c r="I15" s="33" t="s">
        <v>46</v>
      </c>
      <c r="K15" s="8"/>
      <c r="L15" s="7" t="s">
        <v>47</v>
      </c>
      <c r="M15" s="23" t="s">
        <v>48</v>
      </c>
      <c r="N15" s="40" t="str">
        <f>H40</f>
        <v/>
      </c>
      <c r="O15" s="23" t="s">
        <v>49</v>
      </c>
      <c r="P15" s="40" t="str">
        <f>H42</f>
        <v/>
      </c>
      <c r="Q15" s="8"/>
    </row>
    <row r="16" spans="1:17" ht="16.5" customHeight="1" x14ac:dyDescent="0.15">
      <c r="A16" s="87"/>
      <c r="B16" s="51" t="s">
        <v>50</v>
      </c>
      <c r="C16" s="52"/>
      <c r="D16" s="52"/>
      <c r="E16" s="53"/>
      <c r="F16" s="34" t="s">
        <v>51</v>
      </c>
      <c r="G16" s="35" t="s">
        <v>45</v>
      </c>
      <c r="H16" s="38" t="str">
        <f>IF($B$7="","",IF(H15="","",ROUNDDOWN(H15/$B$7,1)))</f>
        <v/>
      </c>
      <c r="I16" s="36" t="s">
        <v>52</v>
      </c>
      <c r="K16" s="8"/>
      <c r="L16" s="7" t="s">
        <v>12</v>
      </c>
      <c r="M16" s="23" t="s">
        <v>53</v>
      </c>
      <c r="N16" s="40" t="str">
        <f>H44</f>
        <v/>
      </c>
      <c r="O16" s="23" t="s">
        <v>54</v>
      </c>
      <c r="P16" s="40" t="str">
        <f>H46</f>
        <v/>
      </c>
      <c r="Q16" s="8"/>
    </row>
    <row r="17" spans="1:17" ht="16.5" customHeight="1" x14ac:dyDescent="0.15">
      <c r="A17" s="87"/>
      <c r="B17" s="54" t="s">
        <v>126</v>
      </c>
      <c r="C17" s="55"/>
      <c r="D17" s="55"/>
      <c r="E17" s="56"/>
      <c r="F17" s="34" t="s">
        <v>56</v>
      </c>
      <c r="G17" s="35" t="s">
        <v>45</v>
      </c>
      <c r="H17" s="48"/>
      <c r="I17" s="36" t="s">
        <v>46</v>
      </c>
      <c r="K17" s="8"/>
      <c r="L17" s="7" t="s">
        <v>18</v>
      </c>
      <c r="M17" s="23" t="s">
        <v>57</v>
      </c>
      <c r="N17" s="40" t="str">
        <f>H48</f>
        <v/>
      </c>
      <c r="O17" s="23" t="s">
        <v>58</v>
      </c>
      <c r="P17" s="40" t="str">
        <f>H50</f>
        <v/>
      </c>
      <c r="Q17" s="8"/>
    </row>
    <row r="18" spans="1:17" ht="16.5" customHeight="1" thickBot="1" x14ac:dyDescent="0.2">
      <c r="A18" s="87"/>
      <c r="B18" s="57" t="s">
        <v>50</v>
      </c>
      <c r="C18" s="58"/>
      <c r="D18" s="58"/>
      <c r="E18" s="59"/>
      <c r="F18" s="34" t="s">
        <v>59</v>
      </c>
      <c r="G18" s="49" t="s">
        <v>45</v>
      </c>
      <c r="H18" s="39" t="str">
        <f>IF($B$7="","",IF(H17="","",ROUNDDOWN(H17/$B$7,1)))</f>
        <v/>
      </c>
      <c r="I18" s="37" t="s">
        <v>52</v>
      </c>
      <c r="K18" s="8"/>
      <c r="L18" s="7" t="s">
        <v>60</v>
      </c>
      <c r="M18" s="23" t="s">
        <v>61</v>
      </c>
      <c r="N18" s="40" t="str">
        <f>H52</f>
        <v/>
      </c>
      <c r="O18" s="23" t="s">
        <v>62</v>
      </c>
      <c r="P18" s="40" t="str">
        <f>H54</f>
        <v/>
      </c>
      <c r="Q18" s="8"/>
    </row>
    <row r="19" spans="1:17" ht="16.5" customHeight="1" thickBot="1" x14ac:dyDescent="0.2">
      <c r="A19" s="86" t="s">
        <v>10</v>
      </c>
      <c r="B19" s="60" t="s">
        <v>43</v>
      </c>
      <c r="C19" s="61"/>
      <c r="D19" s="61"/>
      <c r="E19" s="62"/>
      <c r="F19" s="31" t="s">
        <v>63</v>
      </c>
      <c r="G19" s="32" t="s">
        <v>45</v>
      </c>
      <c r="H19" s="47"/>
      <c r="I19" s="33" t="s">
        <v>46</v>
      </c>
      <c r="K19" s="8"/>
      <c r="L19" s="9" t="s">
        <v>64</v>
      </c>
      <c r="M19" s="24" t="s">
        <v>65</v>
      </c>
      <c r="N19" s="41" t="str">
        <f>H56</f>
        <v/>
      </c>
      <c r="O19" s="24" t="s">
        <v>66</v>
      </c>
      <c r="P19" s="41" t="str">
        <f>H58</f>
        <v/>
      </c>
      <c r="Q19" s="8"/>
    </row>
    <row r="20" spans="1:17" ht="16.5" customHeight="1" thickTop="1" x14ac:dyDescent="0.15">
      <c r="A20" s="87"/>
      <c r="B20" s="51" t="s">
        <v>50</v>
      </c>
      <c r="C20" s="52"/>
      <c r="D20" s="52"/>
      <c r="E20" s="53"/>
      <c r="F20" s="34" t="s">
        <v>67</v>
      </c>
      <c r="G20" s="35" t="s">
        <v>45</v>
      </c>
      <c r="H20" s="38" t="str">
        <f>IF($B$8="","",IF(H19="","",ROUNDDOWN(H19/$B$8,1)))</f>
        <v/>
      </c>
      <c r="I20" s="36" t="s">
        <v>52</v>
      </c>
      <c r="K20" s="8"/>
      <c r="L20" s="10" t="s">
        <v>68</v>
      </c>
      <c r="M20" s="19" t="s">
        <v>69</v>
      </c>
      <c r="N20" s="42">
        <f>SUM(N9:N19)</f>
        <v>0</v>
      </c>
      <c r="O20" s="19" t="s">
        <v>70</v>
      </c>
      <c r="P20" s="42">
        <f>SUM(P9:P19)</f>
        <v>0</v>
      </c>
      <c r="Q20" s="8"/>
    </row>
    <row r="21" spans="1:17" ht="16.5" customHeight="1" x14ac:dyDescent="0.15">
      <c r="A21" s="87"/>
      <c r="B21" s="54" t="s">
        <v>126</v>
      </c>
      <c r="C21" s="55"/>
      <c r="D21" s="55"/>
      <c r="E21" s="56"/>
      <c r="F21" s="50" t="s">
        <v>71</v>
      </c>
      <c r="G21" s="35" t="s">
        <v>45</v>
      </c>
      <c r="H21" s="48"/>
      <c r="I21" s="36" t="s">
        <v>46</v>
      </c>
      <c r="K21" s="8"/>
      <c r="L21" s="11"/>
      <c r="M21" s="11"/>
      <c r="N21" s="8"/>
      <c r="O21" s="11"/>
      <c r="P21" s="8"/>
      <c r="Q21" s="8"/>
    </row>
    <row r="22" spans="1:17" ht="16.5" customHeight="1" thickBot="1" x14ac:dyDescent="0.2">
      <c r="A22" s="88"/>
      <c r="B22" s="57" t="s">
        <v>50</v>
      </c>
      <c r="C22" s="58"/>
      <c r="D22" s="58"/>
      <c r="E22" s="59"/>
      <c r="F22" s="34" t="s">
        <v>72</v>
      </c>
      <c r="G22" s="49" t="s">
        <v>45</v>
      </c>
      <c r="H22" s="39" t="str">
        <f>IF($B$8="","",IF(H21="","",ROUNDDOWN(H21/$B$8,1)))</f>
        <v/>
      </c>
      <c r="I22" s="37" t="s">
        <v>52</v>
      </c>
      <c r="K22" s="8"/>
      <c r="L22" s="1"/>
      <c r="M22" s="1"/>
      <c r="N22" s="22" t="s">
        <v>73</v>
      </c>
      <c r="O22" s="1"/>
      <c r="P22" s="22" t="s">
        <v>74</v>
      </c>
      <c r="Q22" s="1"/>
    </row>
    <row r="23" spans="1:17" ht="16.5" customHeight="1" thickBot="1" x14ac:dyDescent="0.2">
      <c r="A23" s="86" t="s">
        <v>16</v>
      </c>
      <c r="B23" s="60" t="s">
        <v>43</v>
      </c>
      <c r="C23" s="61"/>
      <c r="D23" s="61"/>
      <c r="E23" s="62"/>
      <c r="F23" s="31" t="s">
        <v>75</v>
      </c>
      <c r="G23" s="32" t="s">
        <v>45</v>
      </c>
      <c r="H23" s="47"/>
      <c r="I23" s="33" t="s">
        <v>46</v>
      </c>
      <c r="K23" s="8"/>
      <c r="L23" s="1"/>
      <c r="M23" s="1"/>
      <c r="N23" s="1" t="s">
        <v>76</v>
      </c>
      <c r="O23" s="1"/>
      <c r="P23" s="1" t="s">
        <v>77</v>
      </c>
      <c r="Q23" s="1"/>
    </row>
    <row r="24" spans="1:17" ht="16.5" customHeight="1" thickTop="1" thickBot="1" x14ac:dyDescent="0.2">
      <c r="A24" s="87"/>
      <c r="B24" s="51" t="s">
        <v>50</v>
      </c>
      <c r="C24" s="52"/>
      <c r="D24" s="52"/>
      <c r="E24" s="53"/>
      <c r="F24" s="29" t="s">
        <v>78</v>
      </c>
      <c r="G24" s="35" t="s">
        <v>45</v>
      </c>
      <c r="H24" s="38" t="str">
        <f>IF($B$9="","",IF(H23="","",ROUNDDOWN(H23/$B$9,1)))</f>
        <v/>
      </c>
      <c r="I24" s="36" t="s">
        <v>52</v>
      </c>
      <c r="L24" s="17" t="s">
        <v>79</v>
      </c>
      <c r="M24" s="11"/>
      <c r="N24" s="43">
        <f>N20/11</f>
        <v>0</v>
      </c>
      <c r="O24" s="11"/>
      <c r="P24" s="43">
        <f>P20/11</f>
        <v>0</v>
      </c>
      <c r="Q24" s="1"/>
    </row>
    <row r="25" spans="1:17" ht="16.5" customHeight="1" thickTop="1" x14ac:dyDescent="0.15">
      <c r="A25" s="87"/>
      <c r="B25" s="54" t="s">
        <v>126</v>
      </c>
      <c r="C25" s="55"/>
      <c r="D25" s="55"/>
      <c r="E25" s="56"/>
      <c r="F25" s="34" t="s">
        <v>80</v>
      </c>
      <c r="G25" s="35" t="s">
        <v>45</v>
      </c>
      <c r="H25" s="48"/>
      <c r="I25" s="36" t="s">
        <v>46</v>
      </c>
      <c r="L25" s="5"/>
      <c r="M25" s="5"/>
      <c r="N25" s="1"/>
      <c r="O25" s="5"/>
      <c r="P25" s="1"/>
      <c r="Q25" s="1"/>
    </row>
    <row r="26" spans="1:17" ht="16.5" customHeight="1" thickBot="1" x14ac:dyDescent="0.2">
      <c r="A26" s="88"/>
      <c r="B26" s="57" t="s">
        <v>50</v>
      </c>
      <c r="C26" s="58"/>
      <c r="D26" s="58"/>
      <c r="E26" s="59"/>
      <c r="F26" s="34" t="s">
        <v>81</v>
      </c>
      <c r="G26" s="49" t="s">
        <v>45</v>
      </c>
      <c r="H26" s="39" t="str">
        <f>IF($B$9="","",IF(H25="","",ROUNDDOWN(H25/$B$9,1)))</f>
        <v/>
      </c>
      <c r="I26" s="37" t="s">
        <v>52</v>
      </c>
      <c r="L26" s="11"/>
      <c r="M26" s="11"/>
      <c r="N26" s="8"/>
      <c r="O26" s="11"/>
      <c r="P26" s="8"/>
      <c r="Q26" s="8"/>
    </row>
    <row r="27" spans="1:17" ht="16.5" customHeight="1" thickTop="1" thickBot="1" x14ac:dyDescent="0.2">
      <c r="A27" s="86" t="s">
        <v>22</v>
      </c>
      <c r="B27" s="60" t="s">
        <v>43</v>
      </c>
      <c r="C27" s="61"/>
      <c r="D27" s="61"/>
      <c r="E27" s="62"/>
      <c r="F27" s="31" t="s">
        <v>82</v>
      </c>
      <c r="G27" s="32" t="s">
        <v>45</v>
      </c>
      <c r="H27" s="47"/>
      <c r="I27" s="33" t="s">
        <v>46</v>
      </c>
      <c r="K27" s="21" t="s">
        <v>83</v>
      </c>
      <c r="L27" s="44">
        <f>P24</f>
        <v>0</v>
      </c>
      <c r="M27" s="3"/>
      <c r="N27" s="3" t="s">
        <v>52</v>
      </c>
      <c r="O27" s="3"/>
      <c r="P27" s="3" t="s">
        <v>84</v>
      </c>
      <c r="Q27" s="4"/>
    </row>
    <row r="28" spans="1:17" ht="16.5" customHeight="1" thickTop="1" thickBot="1" x14ac:dyDescent="0.2">
      <c r="A28" s="87"/>
      <c r="B28" s="51" t="s">
        <v>50</v>
      </c>
      <c r="C28" s="52"/>
      <c r="D28" s="52"/>
      <c r="E28" s="53"/>
      <c r="F28" s="29" t="s">
        <v>85</v>
      </c>
      <c r="G28" s="35" t="s">
        <v>45</v>
      </c>
      <c r="H28" s="38" t="str">
        <f>IF($B$10="","",IF(H27="","",ROUNDDOWN(H27/$B$10,1)))</f>
        <v/>
      </c>
      <c r="I28" s="36" t="s">
        <v>52</v>
      </c>
      <c r="K28" s="21"/>
      <c r="L28" s="20"/>
      <c r="M28" s="20"/>
      <c r="N28" s="21" t="s">
        <v>86</v>
      </c>
      <c r="O28" s="20"/>
      <c r="P28" s="43" t="e">
        <f>(L27/L29)*100</f>
        <v>#DIV/0!</v>
      </c>
      <c r="Q28" s="4" t="s">
        <v>87</v>
      </c>
    </row>
    <row r="29" spans="1:17" ht="16.5" customHeight="1" thickTop="1" thickBot="1" x14ac:dyDescent="0.2">
      <c r="A29" s="87"/>
      <c r="B29" s="54" t="s">
        <v>126</v>
      </c>
      <c r="C29" s="55"/>
      <c r="D29" s="55"/>
      <c r="E29" s="56"/>
      <c r="F29" s="34" t="s">
        <v>88</v>
      </c>
      <c r="G29" s="35" t="s">
        <v>45</v>
      </c>
      <c r="H29" s="48"/>
      <c r="I29" s="36" t="s">
        <v>46</v>
      </c>
      <c r="K29" s="21" t="s">
        <v>89</v>
      </c>
      <c r="L29" s="45">
        <f>N24</f>
        <v>0</v>
      </c>
      <c r="M29" s="4"/>
      <c r="N29" s="1" t="s">
        <v>52</v>
      </c>
      <c r="O29" s="4"/>
      <c r="P29" s="1"/>
      <c r="Q29" s="1"/>
    </row>
    <row r="30" spans="1:17" ht="16.5" customHeight="1" thickTop="1" thickBot="1" x14ac:dyDescent="0.2">
      <c r="A30" s="88"/>
      <c r="B30" s="57" t="s">
        <v>50</v>
      </c>
      <c r="C30" s="58"/>
      <c r="D30" s="58"/>
      <c r="E30" s="59"/>
      <c r="F30" s="34" t="s">
        <v>90</v>
      </c>
      <c r="G30" s="49" t="s">
        <v>45</v>
      </c>
      <c r="H30" s="39" t="str">
        <f>IF($B$10="","",IF(H29="","",ROUNDDOWN(H29/$B$10,1)))</f>
        <v/>
      </c>
      <c r="I30" s="37" t="s">
        <v>52</v>
      </c>
      <c r="K30" s="8"/>
      <c r="L30" s="8"/>
      <c r="M30" s="8"/>
      <c r="N30" s="8"/>
      <c r="O30" s="8"/>
      <c r="Q30" s="8"/>
    </row>
    <row r="31" spans="1:17" ht="16.5" customHeight="1" x14ac:dyDescent="0.15">
      <c r="A31" s="86" t="s">
        <v>28</v>
      </c>
      <c r="B31" s="60" t="s">
        <v>43</v>
      </c>
      <c r="C31" s="61"/>
      <c r="D31" s="61"/>
      <c r="E31" s="62"/>
      <c r="F31" s="31" t="s">
        <v>91</v>
      </c>
      <c r="G31" s="32" t="s">
        <v>45</v>
      </c>
      <c r="H31" s="47"/>
      <c r="I31" s="33" t="s">
        <v>46</v>
      </c>
      <c r="L31" s="74" t="s">
        <v>92</v>
      </c>
      <c r="M31" s="74"/>
      <c r="N31" s="74"/>
      <c r="O31" s="74"/>
      <c r="P31" s="74"/>
      <c r="Q31" s="74"/>
    </row>
    <row r="32" spans="1:17" ht="16.5" customHeight="1" x14ac:dyDescent="0.15">
      <c r="A32" s="87"/>
      <c r="B32" s="51" t="s">
        <v>50</v>
      </c>
      <c r="C32" s="52"/>
      <c r="D32" s="52"/>
      <c r="E32" s="53"/>
      <c r="F32" s="29" t="s">
        <v>93</v>
      </c>
      <c r="G32" s="35" t="s">
        <v>45</v>
      </c>
      <c r="H32" s="38" t="str">
        <f>IF($B$11="","",IF(H31="","",ROUNDDOWN(H31/$B$11,1)))</f>
        <v/>
      </c>
      <c r="I32" s="36" t="s">
        <v>52</v>
      </c>
      <c r="K32" s="8"/>
      <c r="L32" s="74"/>
      <c r="M32" s="74"/>
      <c r="N32" s="74"/>
      <c r="O32" s="74"/>
      <c r="P32" s="74"/>
      <c r="Q32" s="74"/>
    </row>
    <row r="33" spans="1:17" ht="16.5" customHeight="1" x14ac:dyDescent="0.15">
      <c r="A33" s="87"/>
      <c r="B33" s="54" t="s">
        <v>127</v>
      </c>
      <c r="C33" s="55"/>
      <c r="D33" s="55"/>
      <c r="E33" s="56"/>
      <c r="F33" s="34" t="s">
        <v>94</v>
      </c>
      <c r="G33" s="35" t="s">
        <v>45</v>
      </c>
      <c r="H33" s="48"/>
      <c r="I33" s="36" t="s">
        <v>46</v>
      </c>
      <c r="K33" s="8"/>
      <c r="L33" s="15"/>
      <c r="M33" s="15"/>
      <c r="N33" s="15"/>
      <c r="O33" s="13"/>
      <c r="P33" s="16"/>
      <c r="Q33" s="16"/>
    </row>
    <row r="34" spans="1:17" ht="16.5" customHeight="1" thickBot="1" x14ac:dyDescent="0.2">
      <c r="A34" s="88"/>
      <c r="B34" s="57" t="s">
        <v>50</v>
      </c>
      <c r="C34" s="58"/>
      <c r="D34" s="58"/>
      <c r="E34" s="59"/>
      <c r="F34" s="34" t="s">
        <v>95</v>
      </c>
      <c r="G34" s="49" t="s">
        <v>45</v>
      </c>
      <c r="H34" s="39" t="str">
        <f>IF($B$11="","",IF(H33="","",ROUNDDOWN(H33/$B$11,1)))</f>
        <v/>
      </c>
      <c r="I34" s="37" t="s">
        <v>52</v>
      </c>
      <c r="K34" s="8"/>
      <c r="L34" s="27"/>
      <c r="M34" s="27"/>
      <c r="N34" s="27"/>
      <c r="O34" s="27"/>
      <c r="P34" s="25"/>
      <c r="Q34" s="16"/>
    </row>
    <row r="35" spans="1:17" ht="16.5" customHeight="1" x14ac:dyDescent="0.15">
      <c r="A35" s="86" t="s">
        <v>34</v>
      </c>
      <c r="B35" s="60" t="s">
        <v>43</v>
      </c>
      <c r="C35" s="61"/>
      <c r="D35" s="61"/>
      <c r="E35" s="62"/>
      <c r="F35" s="31" t="s">
        <v>96</v>
      </c>
      <c r="G35" s="32" t="s">
        <v>45</v>
      </c>
      <c r="H35" s="47"/>
      <c r="I35" s="33" t="s">
        <v>46</v>
      </c>
      <c r="K35" s="8"/>
      <c r="L35" s="27"/>
      <c r="M35" s="27"/>
      <c r="N35" s="27"/>
      <c r="O35" s="27"/>
      <c r="P35" s="25"/>
      <c r="Q35" s="12"/>
    </row>
    <row r="36" spans="1:17" ht="16.5" customHeight="1" x14ac:dyDescent="0.15">
      <c r="A36" s="87"/>
      <c r="B36" s="51" t="s">
        <v>50</v>
      </c>
      <c r="C36" s="52"/>
      <c r="D36" s="52"/>
      <c r="E36" s="53"/>
      <c r="F36" s="29" t="s">
        <v>97</v>
      </c>
      <c r="G36" s="35" t="s">
        <v>45</v>
      </c>
      <c r="H36" s="38" t="str">
        <f>IF($B$12="","",IF(H35="","",ROUNDDOWN(H35/$B$12,1)))</f>
        <v/>
      </c>
      <c r="I36" s="36" t="s">
        <v>52</v>
      </c>
      <c r="K36" s="8"/>
      <c r="L36" s="27"/>
      <c r="M36" s="27"/>
      <c r="N36" s="27"/>
      <c r="O36" s="27"/>
      <c r="P36" s="25"/>
      <c r="Q36" s="12"/>
    </row>
    <row r="37" spans="1:17" ht="16.5" customHeight="1" x14ac:dyDescent="0.15">
      <c r="A37" s="87"/>
      <c r="B37" s="54" t="s">
        <v>127</v>
      </c>
      <c r="C37" s="55"/>
      <c r="D37" s="55"/>
      <c r="E37" s="56"/>
      <c r="F37" s="34" t="s">
        <v>98</v>
      </c>
      <c r="G37" s="35" t="s">
        <v>45</v>
      </c>
      <c r="H37" s="48"/>
      <c r="I37" s="36" t="s">
        <v>46</v>
      </c>
      <c r="K37" s="8"/>
      <c r="L37" s="27"/>
      <c r="M37" s="27"/>
      <c r="N37" s="27"/>
      <c r="O37" s="27"/>
      <c r="P37" s="25"/>
      <c r="Q37" s="16"/>
    </row>
    <row r="38" spans="1:17" ht="16.5" customHeight="1" thickBot="1" x14ac:dyDescent="0.2">
      <c r="A38" s="88"/>
      <c r="B38" s="57" t="s">
        <v>50</v>
      </c>
      <c r="C38" s="58"/>
      <c r="D38" s="58"/>
      <c r="E38" s="59"/>
      <c r="F38" s="34" t="s">
        <v>99</v>
      </c>
      <c r="G38" s="49" t="s">
        <v>45</v>
      </c>
      <c r="H38" s="39" t="str">
        <f>IF($B$12="","",IF(H37="","",ROUNDDOWN(H37/$B$12,1)))</f>
        <v/>
      </c>
      <c r="I38" s="37" t="s">
        <v>52</v>
      </c>
      <c r="K38" s="8"/>
      <c r="Q38" s="16"/>
    </row>
    <row r="39" spans="1:17" ht="16.5" customHeight="1" x14ac:dyDescent="0.15">
      <c r="A39" s="86" t="s">
        <v>47</v>
      </c>
      <c r="B39" s="60" t="s">
        <v>43</v>
      </c>
      <c r="C39" s="61"/>
      <c r="D39" s="61"/>
      <c r="E39" s="62"/>
      <c r="F39" s="31" t="s">
        <v>100</v>
      </c>
      <c r="G39" s="32" t="s">
        <v>45</v>
      </c>
      <c r="H39" s="47"/>
      <c r="I39" s="33" t="s">
        <v>46</v>
      </c>
      <c r="K39" s="8"/>
      <c r="L39" s="65" t="s">
        <v>101</v>
      </c>
      <c r="M39" s="66"/>
      <c r="N39" s="66"/>
      <c r="O39" s="66"/>
      <c r="P39" s="67"/>
      <c r="Q39" s="14"/>
    </row>
    <row r="40" spans="1:17" ht="16.5" customHeight="1" x14ac:dyDescent="0.15">
      <c r="A40" s="87"/>
      <c r="B40" s="51" t="s">
        <v>50</v>
      </c>
      <c r="C40" s="52"/>
      <c r="D40" s="52"/>
      <c r="E40" s="53"/>
      <c r="F40" s="29" t="s">
        <v>102</v>
      </c>
      <c r="G40" s="35" t="s">
        <v>45</v>
      </c>
      <c r="H40" s="38" t="str">
        <f>IF($E$7="","",IF(H39="","",ROUNDDOWN(H39/$E$7,1)))</f>
        <v/>
      </c>
      <c r="I40" s="36" t="s">
        <v>52</v>
      </c>
      <c r="K40" s="8"/>
      <c r="L40" s="68"/>
      <c r="M40" s="69"/>
      <c r="N40" s="69"/>
      <c r="O40" s="69"/>
      <c r="P40" s="70"/>
      <c r="Q40" s="8"/>
    </row>
    <row r="41" spans="1:17" ht="16.5" customHeight="1" x14ac:dyDescent="0.15">
      <c r="A41" s="87"/>
      <c r="B41" s="54" t="s">
        <v>127</v>
      </c>
      <c r="C41" s="55"/>
      <c r="D41" s="55"/>
      <c r="E41" s="56"/>
      <c r="F41" s="34" t="s">
        <v>103</v>
      </c>
      <c r="G41" s="35" t="s">
        <v>45</v>
      </c>
      <c r="H41" s="48"/>
      <c r="I41" s="36" t="s">
        <v>46</v>
      </c>
      <c r="K41" s="8"/>
      <c r="L41" s="68"/>
      <c r="M41" s="69"/>
      <c r="N41" s="69"/>
      <c r="O41" s="69"/>
      <c r="P41" s="70"/>
      <c r="Q41" s="8"/>
    </row>
    <row r="42" spans="1:17" ht="16.5" customHeight="1" thickBot="1" x14ac:dyDescent="0.2">
      <c r="A42" s="88"/>
      <c r="B42" s="57" t="s">
        <v>50</v>
      </c>
      <c r="C42" s="58"/>
      <c r="D42" s="58"/>
      <c r="E42" s="59"/>
      <c r="F42" s="34" t="s">
        <v>104</v>
      </c>
      <c r="G42" s="49" t="s">
        <v>45</v>
      </c>
      <c r="H42" s="39" t="str">
        <f>IF($E$7="","",IF(H41="","",ROUNDDOWN(H41/$E$7,1)))</f>
        <v/>
      </c>
      <c r="I42" s="37" t="s">
        <v>52</v>
      </c>
      <c r="K42" s="8"/>
      <c r="L42" s="68"/>
      <c r="M42" s="69"/>
      <c r="N42" s="69"/>
      <c r="O42" s="69"/>
      <c r="P42" s="70"/>
      <c r="Q42" s="8"/>
    </row>
    <row r="43" spans="1:17" ht="16.5" customHeight="1" x14ac:dyDescent="0.15">
      <c r="A43" s="86" t="s">
        <v>12</v>
      </c>
      <c r="B43" s="60" t="s">
        <v>43</v>
      </c>
      <c r="C43" s="61"/>
      <c r="D43" s="61"/>
      <c r="E43" s="62"/>
      <c r="F43" s="31" t="s">
        <v>105</v>
      </c>
      <c r="G43" s="32" t="s">
        <v>45</v>
      </c>
      <c r="H43" s="47"/>
      <c r="I43" s="33" t="s">
        <v>46</v>
      </c>
      <c r="K43" s="8"/>
      <c r="L43" s="68"/>
      <c r="M43" s="69"/>
      <c r="N43" s="69"/>
      <c r="O43" s="69"/>
      <c r="P43" s="70"/>
      <c r="Q43" s="8"/>
    </row>
    <row r="44" spans="1:17" ht="16.5" customHeight="1" x14ac:dyDescent="0.15">
      <c r="A44" s="87"/>
      <c r="B44" s="51" t="s">
        <v>50</v>
      </c>
      <c r="C44" s="52"/>
      <c r="D44" s="52"/>
      <c r="E44" s="53"/>
      <c r="F44" s="29" t="s">
        <v>106</v>
      </c>
      <c r="G44" s="35" t="s">
        <v>45</v>
      </c>
      <c r="H44" s="38" t="str">
        <f>IF($E$8="","",IF(H43="","",ROUNDDOWN(H43/$E$8,1)))</f>
        <v/>
      </c>
      <c r="I44" s="36" t="s">
        <v>52</v>
      </c>
      <c r="K44" s="8"/>
      <c r="L44" s="68"/>
      <c r="M44" s="69"/>
      <c r="N44" s="69"/>
      <c r="O44" s="69"/>
      <c r="P44" s="70"/>
      <c r="Q44" s="8"/>
    </row>
    <row r="45" spans="1:17" ht="16.5" customHeight="1" x14ac:dyDescent="0.15">
      <c r="A45" s="87"/>
      <c r="B45" s="54" t="s">
        <v>127</v>
      </c>
      <c r="C45" s="55"/>
      <c r="D45" s="55"/>
      <c r="E45" s="56"/>
      <c r="F45" s="34" t="s">
        <v>107</v>
      </c>
      <c r="G45" s="35" t="s">
        <v>45</v>
      </c>
      <c r="H45" s="48"/>
      <c r="I45" s="36" t="s">
        <v>46</v>
      </c>
      <c r="K45" s="8"/>
      <c r="L45" s="71"/>
      <c r="M45" s="72"/>
      <c r="N45" s="72"/>
      <c r="O45" s="72"/>
      <c r="P45" s="73"/>
      <c r="Q45" s="8"/>
    </row>
    <row r="46" spans="1:17" ht="16.5" customHeight="1" thickBot="1" x14ac:dyDescent="0.2">
      <c r="A46" s="88"/>
      <c r="B46" s="57" t="s">
        <v>50</v>
      </c>
      <c r="C46" s="58"/>
      <c r="D46" s="58"/>
      <c r="E46" s="59"/>
      <c r="F46" s="34" t="s">
        <v>108</v>
      </c>
      <c r="G46" s="49" t="s">
        <v>45</v>
      </c>
      <c r="H46" s="39" t="str">
        <f>IF($E$8="","",IF(H45="","",ROUNDDOWN(H45/$E$8,1)))</f>
        <v/>
      </c>
      <c r="I46" s="37" t="s">
        <v>52</v>
      </c>
      <c r="K46" s="8"/>
      <c r="Q46" s="8"/>
    </row>
    <row r="47" spans="1:17" ht="16.5" customHeight="1" x14ac:dyDescent="0.15">
      <c r="A47" s="86" t="s">
        <v>18</v>
      </c>
      <c r="B47" s="60" t="s">
        <v>43</v>
      </c>
      <c r="C47" s="61"/>
      <c r="D47" s="61"/>
      <c r="E47" s="62"/>
      <c r="F47" s="31" t="s">
        <v>109</v>
      </c>
      <c r="G47" s="32" t="s">
        <v>45</v>
      </c>
      <c r="H47" s="47"/>
      <c r="I47" s="33" t="s">
        <v>46</v>
      </c>
      <c r="K47" s="8"/>
      <c r="Q47" s="8"/>
    </row>
    <row r="48" spans="1:17" ht="16.5" customHeight="1" x14ac:dyDescent="0.15">
      <c r="A48" s="87"/>
      <c r="B48" s="51" t="s">
        <v>50</v>
      </c>
      <c r="C48" s="52"/>
      <c r="D48" s="52"/>
      <c r="E48" s="53"/>
      <c r="F48" s="29" t="s">
        <v>110</v>
      </c>
      <c r="G48" s="35" t="s">
        <v>45</v>
      </c>
      <c r="H48" s="38" t="str">
        <f>IF($E$9="","",IF(H47="","",ROUNDDOWN(H47/$E$9,1)))</f>
        <v/>
      </c>
      <c r="I48" s="36" t="s">
        <v>52</v>
      </c>
      <c r="K48" s="8"/>
      <c r="Q48" s="8"/>
    </row>
    <row r="49" spans="1:17" ht="16.5" customHeight="1" x14ac:dyDescent="0.15">
      <c r="A49" s="87"/>
      <c r="B49" s="54" t="s">
        <v>127</v>
      </c>
      <c r="C49" s="55"/>
      <c r="D49" s="55"/>
      <c r="E49" s="56"/>
      <c r="F49" s="34" t="s">
        <v>111</v>
      </c>
      <c r="G49" s="35" t="s">
        <v>45</v>
      </c>
      <c r="H49" s="48"/>
      <c r="I49" s="36" t="s">
        <v>46</v>
      </c>
      <c r="K49" s="8"/>
      <c r="Q49" s="8"/>
    </row>
    <row r="50" spans="1:17" ht="16.5" customHeight="1" thickBot="1" x14ac:dyDescent="0.2">
      <c r="A50" s="88"/>
      <c r="B50" s="57" t="s">
        <v>50</v>
      </c>
      <c r="C50" s="58"/>
      <c r="D50" s="58"/>
      <c r="E50" s="59"/>
      <c r="F50" s="34" t="s">
        <v>112</v>
      </c>
      <c r="G50" s="49" t="s">
        <v>45</v>
      </c>
      <c r="H50" s="39" t="str">
        <f>IF($E$9="","",IF(H49="","",ROUNDDOWN(H49/$E$9,1)))</f>
        <v/>
      </c>
      <c r="I50" s="37" t="s">
        <v>52</v>
      </c>
      <c r="K50" s="8"/>
      <c r="Q50" s="8"/>
    </row>
    <row r="51" spans="1:17" ht="16.5" customHeight="1" x14ac:dyDescent="0.15">
      <c r="A51" s="86" t="s">
        <v>60</v>
      </c>
      <c r="B51" s="60" t="s">
        <v>43</v>
      </c>
      <c r="C51" s="61"/>
      <c r="D51" s="61"/>
      <c r="E51" s="62"/>
      <c r="F51" s="31" t="s">
        <v>113</v>
      </c>
      <c r="G51" s="32" t="s">
        <v>45</v>
      </c>
      <c r="H51" s="47"/>
      <c r="I51" s="33" t="s">
        <v>46</v>
      </c>
      <c r="K51" s="8"/>
      <c r="Q51" s="8"/>
    </row>
    <row r="52" spans="1:17" ht="16.5" customHeight="1" x14ac:dyDescent="0.15">
      <c r="A52" s="87"/>
      <c r="B52" s="51" t="s">
        <v>50</v>
      </c>
      <c r="C52" s="52"/>
      <c r="D52" s="52"/>
      <c r="E52" s="53"/>
      <c r="F52" s="29" t="s">
        <v>114</v>
      </c>
      <c r="G52" s="35" t="s">
        <v>45</v>
      </c>
      <c r="H52" s="38" t="str">
        <f>IF($E$10="","",IF(H51="","",ROUNDDOWN(H51/$E$10,1)))</f>
        <v/>
      </c>
      <c r="I52" s="36" t="s">
        <v>52</v>
      </c>
    </row>
    <row r="53" spans="1:17" ht="16.5" customHeight="1" x14ac:dyDescent="0.15">
      <c r="A53" s="87"/>
      <c r="B53" s="54" t="s">
        <v>127</v>
      </c>
      <c r="C53" s="55"/>
      <c r="D53" s="55"/>
      <c r="E53" s="56"/>
      <c r="F53" s="34" t="s">
        <v>115</v>
      </c>
      <c r="G53" s="35" t="s">
        <v>45</v>
      </c>
      <c r="H53" s="48"/>
      <c r="I53" s="36" t="s">
        <v>46</v>
      </c>
    </row>
    <row r="54" spans="1:17" ht="16.5" customHeight="1" thickBot="1" x14ac:dyDescent="0.2">
      <c r="A54" s="88"/>
      <c r="B54" s="57" t="s">
        <v>50</v>
      </c>
      <c r="C54" s="58"/>
      <c r="D54" s="58"/>
      <c r="E54" s="59"/>
      <c r="F54" s="34" t="s">
        <v>116</v>
      </c>
      <c r="G54" s="49" t="s">
        <v>45</v>
      </c>
      <c r="H54" s="39" t="str">
        <f>IF($E$10="","",IF(H53="","",ROUNDDOWN(H53/$E$10,1)))</f>
        <v/>
      </c>
      <c r="I54" s="37" t="s">
        <v>52</v>
      </c>
    </row>
    <row r="55" spans="1:17" ht="16.5" customHeight="1" x14ac:dyDescent="0.15">
      <c r="A55" s="86" t="s">
        <v>117</v>
      </c>
      <c r="B55" s="60" t="s">
        <v>43</v>
      </c>
      <c r="C55" s="61"/>
      <c r="D55" s="61"/>
      <c r="E55" s="62"/>
      <c r="F55" s="31" t="s">
        <v>118</v>
      </c>
      <c r="G55" s="32" t="s">
        <v>45</v>
      </c>
      <c r="H55" s="47"/>
      <c r="I55" s="33" t="s">
        <v>46</v>
      </c>
    </row>
    <row r="56" spans="1:17" ht="16.5" customHeight="1" x14ac:dyDescent="0.15">
      <c r="A56" s="87"/>
      <c r="B56" s="51" t="s">
        <v>50</v>
      </c>
      <c r="C56" s="52"/>
      <c r="D56" s="52"/>
      <c r="E56" s="53"/>
      <c r="F56" s="29" t="s">
        <v>119</v>
      </c>
      <c r="G56" s="35" t="s">
        <v>45</v>
      </c>
      <c r="H56" s="38" t="str">
        <f>IF($E$11="","",IF(H55="","",ROUNDDOWN(H55/$E$11,1)))</f>
        <v/>
      </c>
      <c r="I56" s="36" t="s">
        <v>52</v>
      </c>
    </row>
    <row r="57" spans="1:17" ht="16.5" customHeight="1" x14ac:dyDescent="0.15">
      <c r="A57" s="87"/>
      <c r="B57" s="54" t="s">
        <v>127</v>
      </c>
      <c r="C57" s="55"/>
      <c r="D57" s="55"/>
      <c r="E57" s="56"/>
      <c r="F57" s="34" t="s">
        <v>120</v>
      </c>
      <c r="G57" s="35" t="s">
        <v>45</v>
      </c>
      <c r="H57" s="48"/>
      <c r="I57" s="36" t="s">
        <v>46</v>
      </c>
    </row>
    <row r="58" spans="1:17" ht="16.5" customHeight="1" thickBot="1" x14ac:dyDescent="0.2">
      <c r="A58" s="88"/>
      <c r="B58" s="57" t="s">
        <v>50</v>
      </c>
      <c r="C58" s="58"/>
      <c r="D58" s="58"/>
      <c r="E58" s="59"/>
      <c r="F58" s="34" t="s">
        <v>121</v>
      </c>
      <c r="G58" s="49" t="s">
        <v>45</v>
      </c>
      <c r="H58" s="39" t="str">
        <f>IF($E$11="","",IF(H57="","",ROUNDDOWN(H57/$E$11,1)))</f>
        <v/>
      </c>
      <c r="I58" s="37" t="s">
        <v>52</v>
      </c>
    </row>
  </sheetData>
  <mergeCells count="67">
    <mergeCell ref="L7:L8"/>
    <mergeCell ref="M7:P7"/>
    <mergeCell ref="M8:N8"/>
    <mergeCell ref="O8:P8"/>
    <mergeCell ref="A1:Q1"/>
    <mergeCell ref="A2:Q2"/>
    <mergeCell ref="A4:Q4"/>
    <mergeCell ref="A6:I6"/>
    <mergeCell ref="K6:Q6"/>
    <mergeCell ref="A14:I14"/>
    <mergeCell ref="A15:A18"/>
    <mergeCell ref="A19:A22"/>
    <mergeCell ref="A23:A26"/>
    <mergeCell ref="A27:A30"/>
    <mergeCell ref="B23:E23"/>
    <mergeCell ref="B24:E24"/>
    <mergeCell ref="B25:E25"/>
    <mergeCell ref="B26:E26"/>
    <mergeCell ref="L31:Q32"/>
    <mergeCell ref="A35:A38"/>
    <mergeCell ref="A39:A42"/>
    <mergeCell ref="L39:P45"/>
    <mergeCell ref="A43:A46"/>
    <mergeCell ref="B33:E33"/>
    <mergeCell ref="B34:E34"/>
    <mergeCell ref="B35:E35"/>
    <mergeCell ref="B36:E36"/>
    <mergeCell ref="A31:A34"/>
    <mergeCell ref="B32:E32"/>
    <mergeCell ref="A51:A54"/>
    <mergeCell ref="A55:A58"/>
    <mergeCell ref="B15:E15"/>
    <mergeCell ref="B16:E16"/>
    <mergeCell ref="B17:E17"/>
    <mergeCell ref="B18:E18"/>
    <mergeCell ref="B19:E19"/>
    <mergeCell ref="B20:E20"/>
    <mergeCell ref="B21:E21"/>
    <mergeCell ref="B22:E22"/>
    <mergeCell ref="A47:A50"/>
    <mergeCell ref="B27:E27"/>
    <mergeCell ref="B28:E28"/>
    <mergeCell ref="B29:E29"/>
    <mergeCell ref="B30:E30"/>
    <mergeCell ref="B31:E31"/>
    <mergeCell ref="B48:E48"/>
    <mergeCell ref="B37:E37"/>
    <mergeCell ref="B38:E38"/>
    <mergeCell ref="B39:E39"/>
    <mergeCell ref="B40:E40"/>
    <mergeCell ref="B41:E41"/>
    <mergeCell ref="B42:E42"/>
    <mergeCell ref="B43:E43"/>
    <mergeCell ref="B44:E44"/>
    <mergeCell ref="B45:E45"/>
    <mergeCell ref="B46:E46"/>
    <mergeCell ref="B47:E47"/>
    <mergeCell ref="B55:E55"/>
    <mergeCell ref="B56:E56"/>
    <mergeCell ref="B57:E57"/>
    <mergeCell ref="B58:E58"/>
    <mergeCell ref="B49:E49"/>
    <mergeCell ref="B50:E50"/>
    <mergeCell ref="B51:E51"/>
    <mergeCell ref="B52:E52"/>
    <mergeCell ref="B53:E53"/>
    <mergeCell ref="B54:E54"/>
  </mergeCells>
  <phoneticPr fontId="19"/>
  <printOptions horizontalCentered="1"/>
  <pageMargins left="0.31496062992125984" right="0.31496062992125984" top="0.35433070866141736" bottom="0.35433070866141736"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Q58"/>
  <sheetViews>
    <sheetView showGridLines="0" view="pageBreakPreview" zoomScaleNormal="100" zoomScaleSheetLayoutView="100" workbookViewId="0">
      <selection activeCell="H60" sqref="H60"/>
    </sheetView>
  </sheetViews>
  <sheetFormatPr defaultRowHeight="11.25" x14ac:dyDescent="0.15"/>
  <cols>
    <col min="1" max="2" width="5.625" style="1" customWidth="1"/>
    <col min="3" max="3" width="10.625" style="1" customWidth="1"/>
    <col min="4" max="5" width="5.625" style="1" customWidth="1"/>
    <col min="6" max="6" width="10.625" style="1" customWidth="1"/>
    <col min="7" max="7" width="3" style="1" bestFit="1" customWidth="1"/>
    <col min="8" max="8" width="7.625" style="1" customWidth="1"/>
    <col min="9" max="9" width="4.5" style="1" bestFit="1" customWidth="1"/>
    <col min="10" max="10" width="1.875" style="1" customWidth="1"/>
    <col min="11" max="11" width="5" style="1" customWidth="1"/>
    <col min="12" max="12" width="10.625" style="2" customWidth="1"/>
    <col min="13" max="13" width="3.875" style="2" customWidth="1"/>
    <col min="14" max="14" width="8.875" style="3" customWidth="1"/>
    <col min="15" max="15" width="3.875" style="2" customWidth="1"/>
    <col min="16" max="16" width="8.875" style="3" customWidth="1"/>
    <col min="17" max="17" width="3.5" style="3" bestFit="1" customWidth="1"/>
    <col min="18" max="16384" width="9" style="1"/>
  </cols>
  <sheetData>
    <row r="1" spans="1:17" ht="18" customHeight="1" x14ac:dyDescent="0.15">
      <c r="A1" s="91" t="s">
        <v>128</v>
      </c>
      <c r="B1" s="91"/>
      <c r="C1" s="91"/>
      <c r="D1" s="91"/>
      <c r="E1" s="91"/>
      <c r="F1" s="91"/>
      <c r="G1" s="91"/>
      <c r="H1" s="91"/>
      <c r="I1" s="91"/>
      <c r="J1" s="91"/>
      <c r="K1" s="91"/>
      <c r="L1" s="91"/>
      <c r="M1" s="91"/>
      <c r="N1" s="91"/>
      <c r="O1" s="91"/>
      <c r="P1" s="91"/>
      <c r="Q1" s="91"/>
    </row>
    <row r="2" spans="1:17" ht="18" customHeight="1" x14ac:dyDescent="0.15">
      <c r="A2" s="91" t="s">
        <v>129</v>
      </c>
      <c r="B2" s="91"/>
      <c r="C2" s="91"/>
      <c r="D2" s="91"/>
      <c r="E2" s="91"/>
      <c r="F2" s="91"/>
      <c r="G2" s="91"/>
      <c r="H2" s="91"/>
      <c r="I2" s="91"/>
      <c r="J2" s="91"/>
      <c r="K2" s="91"/>
      <c r="L2" s="91"/>
      <c r="M2" s="91"/>
      <c r="N2" s="91"/>
      <c r="O2" s="91"/>
      <c r="P2" s="91"/>
      <c r="Q2" s="91"/>
    </row>
    <row r="3" spans="1:17" ht="13.5" customHeight="1" x14ac:dyDescent="0.15">
      <c r="A3" s="18"/>
      <c r="B3" s="18"/>
      <c r="C3" s="18"/>
      <c r="D3" s="18"/>
      <c r="E3" s="18"/>
      <c r="F3" s="18"/>
      <c r="G3" s="18"/>
      <c r="H3" s="18"/>
      <c r="I3" s="18"/>
      <c r="J3" s="18"/>
      <c r="K3" s="18"/>
      <c r="L3" s="18"/>
      <c r="M3" s="18"/>
      <c r="N3" s="18"/>
      <c r="O3" s="18"/>
      <c r="P3" s="18"/>
      <c r="Q3" s="18"/>
    </row>
    <row r="4" spans="1:17" ht="54.95" customHeight="1" x14ac:dyDescent="0.15">
      <c r="A4" s="64" t="s">
        <v>130</v>
      </c>
      <c r="B4" s="64"/>
      <c r="C4" s="64"/>
      <c r="D4" s="64"/>
      <c r="E4" s="64"/>
      <c r="F4" s="64"/>
      <c r="G4" s="64"/>
      <c r="H4" s="64"/>
      <c r="I4" s="64"/>
      <c r="J4" s="64"/>
      <c r="K4" s="64"/>
      <c r="L4" s="64"/>
      <c r="M4" s="64"/>
      <c r="N4" s="64"/>
      <c r="O4" s="64"/>
      <c r="P4" s="64"/>
      <c r="Q4" s="64"/>
    </row>
    <row r="5" spans="1:17" x14ac:dyDescent="0.15">
      <c r="K5" s="26"/>
      <c r="L5" s="26"/>
      <c r="M5" s="26"/>
      <c r="N5" s="26"/>
      <c r="O5" s="26"/>
      <c r="P5" s="26"/>
      <c r="Q5" s="26"/>
    </row>
    <row r="6" spans="1:17" ht="24.95" customHeight="1" x14ac:dyDescent="0.15">
      <c r="A6" s="89" t="s">
        <v>3</v>
      </c>
      <c r="B6" s="89"/>
      <c r="C6" s="89"/>
      <c r="D6" s="89"/>
      <c r="E6" s="89"/>
      <c r="F6" s="89"/>
      <c r="G6" s="89"/>
      <c r="H6" s="89"/>
      <c r="I6" s="89"/>
      <c r="K6" s="76" t="s">
        <v>4</v>
      </c>
      <c r="L6" s="76"/>
      <c r="M6" s="76"/>
      <c r="N6" s="76"/>
      <c r="O6" s="76"/>
      <c r="P6" s="76"/>
      <c r="Q6" s="76"/>
    </row>
    <row r="7" spans="1:17" ht="16.5" customHeight="1" x14ac:dyDescent="0.15">
      <c r="A7" s="7" t="s">
        <v>5</v>
      </c>
      <c r="B7" s="46"/>
      <c r="C7" s="28" t="s">
        <v>6</v>
      </c>
      <c r="D7" s="7" t="s">
        <v>7</v>
      </c>
      <c r="E7" s="46"/>
      <c r="F7" s="28" t="s">
        <v>8</v>
      </c>
      <c r="K7" s="5"/>
      <c r="L7" s="77"/>
      <c r="M7" s="79" t="s">
        <v>9</v>
      </c>
      <c r="N7" s="80"/>
      <c r="O7" s="80"/>
      <c r="P7" s="81"/>
    </row>
    <row r="8" spans="1:17" ht="16.5" customHeight="1" x14ac:dyDescent="0.15">
      <c r="A8" s="7" t="s">
        <v>10</v>
      </c>
      <c r="B8" s="46"/>
      <c r="C8" s="28" t="s">
        <v>11</v>
      </c>
      <c r="D8" s="7" t="s">
        <v>12</v>
      </c>
      <c r="E8" s="46"/>
      <c r="F8" s="28" t="s">
        <v>13</v>
      </c>
      <c r="K8" s="6"/>
      <c r="L8" s="78"/>
      <c r="M8" s="82" t="s">
        <v>14</v>
      </c>
      <c r="N8" s="83"/>
      <c r="O8" s="84" t="s">
        <v>131</v>
      </c>
      <c r="P8" s="85"/>
    </row>
    <row r="9" spans="1:17" ht="16.5" customHeight="1" x14ac:dyDescent="0.15">
      <c r="A9" s="7" t="s">
        <v>16</v>
      </c>
      <c r="B9" s="46"/>
      <c r="C9" s="28" t="s">
        <v>17</v>
      </c>
      <c r="D9" s="7" t="s">
        <v>18</v>
      </c>
      <c r="E9" s="46"/>
      <c r="F9" s="28" t="s">
        <v>19</v>
      </c>
      <c r="L9" s="7" t="s">
        <v>5</v>
      </c>
      <c r="M9" s="23" t="s">
        <v>20</v>
      </c>
      <c r="N9" s="40" t="str">
        <f>H16</f>
        <v/>
      </c>
      <c r="O9" s="23" t="s">
        <v>21</v>
      </c>
      <c r="P9" s="40" t="str">
        <f>H18</f>
        <v/>
      </c>
    </row>
    <row r="10" spans="1:17" ht="16.5" customHeight="1" x14ac:dyDescent="0.15">
      <c r="A10" s="7" t="s">
        <v>22</v>
      </c>
      <c r="B10" s="46"/>
      <c r="C10" s="28" t="s">
        <v>23</v>
      </c>
      <c r="D10" s="7" t="s">
        <v>24</v>
      </c>
      <c r="E10" s="46"/>
      <c r="F10" s="28" t="s">
        <v>25</v>
      </c>
      <c r="L10" s="7" t="s">
        <v>10</v>
      </c>
      <c r="M10" s="23" t="s">
        <v>26</v>
      </c>
      <c r="N10" s="40" t="str">
        <f>H20</f>
        <v/>
      </c>
      <c r="O10" s="23" t="s">
        <v>27</v>
      </c>
      <c r="P10" s="40" t="str">
        <f>H22</f>
        <v/>
      </c>
    </row>
    <row r="11" spans="1:17" ht="16.5" customHeight="1" x14ac:dyDescent="0.15">
      <c r="A11" s="7" t="s">
        <v>28</v>
      </c>
      <c r="B11" s="46"/>
      <c r="C11" s="28" t="s">
        <v>29</v>
      </c>
      <c r="D11" s="7" t="s">
        <v>30</v>
      </c>
      <c r="E11" s="46"/>
      <c r="F11" s="28" t="s">
        <v>31</v>
      </c>
      <c r="K11" s="8"/>
      <c r="L11" s="7" t="s">
        <v>16</v>
      </c>
      <c r="M11" s="23" t="s">
        <v>32</v>
      </c>
      <c r="N11" s="40" t="str">
        <f>H24</f>
        <v/>
      </c>
      <c r="O11" s="23" t="s">
        <v>33</v>
      </c>
      <c r="P11" s="40" t="str">
        <f>H26</f>
        <v/>
      </c>
      <c r="Q11" s="8"/>
    </row>
    <row r="12" spans="1:17" ht="16.5" customHeight="1" x14ac:dyDescent="0.15">
      <c r="A12" s="7" t="s">
        <v>34</v>
      </c>
      <c r="B12" s="46"/>
      <c r="C12" s="28" t="s">
        <v>35</v>
      </c>
      <c r="D12" s="29"/>
      <c r="E12" s="30"/>
      <c r="F12" s="30"/>
      <c r="K12" s="8"/>
      <c r="L12" s="7" t="s">
        <v>22</v>
      </c>
      <c r="M12" s="23" t="s">
        <v>36</v>
      </c>
      <c r="N12" s="40" t="str">
        <f>H28</f>
        <v/>
      </c>
      <c r="O12" s="23" t="s">
        <v>37</v>
      </c>
      <c r="P12" s="40" t="str">
        <f>H30</f>
        <v/>
      </c>
      <c r="Q12" s="8"/>
    </row>
    <row r="13" spans="1:17" ht="16.5" customHeight="1" x14ac:dyDescent="0.15">
      <c r="K13" s="8"/>
      <c r="L13" s="7" t="s">
        <v>28</v>
      </c>
      <c r="M13" s="23" t="s">
        <v>38</v>
      </c>
      <c r="N13" s="40" t="str">
        <f>H32</f>
        <v/>
      </c>
      <c r="O13" s="23" t="s">
        <v>39</v>
      </c>
      <c r="P13" s="40" t="str">
        <f>H34</f>
        <v/>
      </c>
      <c r="Q13" s="8"/>
    </row>
    <row r="14" spans="1:17" ht="16.5" customHeight="1" thickBot="1" x14ac:dyDescent="0.2">
      <c r="A14" s="75" t="s">
        <v>40</v>
      </c>
      <c r="B14" s="75"/>
      <c r="C14" s="75"/>
      <c r="D14" s="75"/>
      <c r="E14" s="75"/>
      <c r="F14" s="75"/>
      <c r="G14" s="75"/>
      <c r="H14" s="75"/>
      <c r="I14" s="75"/>
      <c r="K14" s="8"/>
      <c r="L14" s="7" t="s">
        <v>34</v>
      </c>
      <c r="M14" s="23" t="s">
        <v>41</v>
      </c>
      <c r="N14" s="40" t="str">
        <f>H36</f>
        <v/>
      </c>
      <c r="O14" s="23" t="s">
        <v>42</v>
      </c>
      <c r="P14" s="40" t="str">
        <f>H38</f>
        <v/>
      </c>
      <c r="Q14" s="8"/>
    </row>
    <row r="15" spans="1:17" ht="16.5" customHeight="1" x14ac:dyDescent="0.15">
      <c r="A15" s="86" t="s">
        <v>5</v>
      </c>
      <c r="B15" s="60" t="s">
        <v>43</v>
      </c>
      <c r="C15" s="61"/>
      <c r="D15" s="61"/>
      <c r="E15" s="62"/>
      <c r="F15" s="31" t="s">
        <v>44</v>
      </c>
      <c r="G15" s="32" t="s">
        <v>45</v>
      </c>
      <c r="H15" s="47"/>
      <c r="I15" s="33" t="s">
        <v>46</v>
      </c>
      <c r="K15" s="8"/>
      <c r="L15" s="7" t="s">
        <v>47</v>
      </c>
      <c r="M15" s="23" t="s">
        <v>48</v>
      </c>
      <c r="N15" s="40" t="str">
        <f>H40</f>
        <v/>
      </c>
      <c r="O15" s="23" t="s">
        <v>49</v>
      </c>
      <c r="P15" s="40" t="str">
        <f>H42</f>
        <v/>
      </c>
      <c r="Q15" s="8"/>
    </row>
    <row r="16" spans="1:17" ht="16.5" customHeight="1" x14ac:dyDescent="0.15">
      <c r="A16" s="87"/>
      <c r="B16" s="51" t="s">
        <v>50</v>
      </c>
      <c r="C16" s="52"/>
      <c r="D16" s="52"/>
      <c r="E16" s="53"/>
      <c r="F16" s="34" t="s">
        <v>51</v>
      </c>
      <c r="G16" s="35" t="s">
        <v>45</v>
      </c>
      <c r="H16" s="38" t="str">
        <f>IF($B$7="","",IF(H15="","",ROUNDDOWN(H15/$B$7,1)))</f>
        <v/>
      </c>
      <c r="I16" s="36" t="s">
        <v>52</v>
      </c>
      <c r="K16" s="8"/>
      <c r="L16" s="7" t="s">
        <v>12</v>
      </c>
      <c r="M16" s="23" t="s">
        <v>53</v>
      </c>
      <c r="N16" s="40" t="str">
        <f>H44</f>
        <v/>
      </c>
      <c r="O16" s="23" t="s">
        <v>54</v>
      </c>
      <c r="P16" s="40" t="str">
        <f>H46</f>
        <v/>
      </c>
      <c r="Q16" s="8"/>
    </row>
    <row r="17" spans="1:17" ht="16.5" customHeight="1" x14ac:dyDescent="0.15">
      <c r="A17" s="87"/>
      <c r="B17" s="54" t="s">
        <v>132</v>
      </c>
      <c r="C17" s="55"/>
      <c r="D17" s="55"/>
      <c r="E17" s="56"/>
      <c r="F17" s="34" t="s">
        <v>56</v>
      </c>
      <c r="G17" s="35" t="s">
        <v>45</v>
      </c>
      <c r="H17" s="48"/>
      <c r="I17" s="36" t="s">
        <v>46</v>
      </c>
      <c r="K17" s="8"/>
      <c r="L17" s="7" t="s">
        <v>18</v>
      </c>
      <c r="M17" s="23" t="s">
        <v>57</v>
      </c>
      <c r="N17" s="40" t="str">
        <f>H48</f>
        <v/>
      </c>
      <c r="O17" s="23" t="s">
        <v>58</v>
      </c>
      <c r="P17" s="40" t="str">
        <f>H50</f>
        <v/>
      </c>
      <c r="Q17" s="8"/>
    </row>
    <row r="18" spans="1:17" ht="16.5" customHeight="1" thickBot="1" x14ac:dyDescent="0.2">
      <c r="A18" s="87"/>
      <c r="B18" s="57" t="s">
        <v>50</v>
      </c>
      <c r="C18" s="58"/>
      <c r="D18" s="58"/>
      <c r="E18" s="59"/>
      <c r="F18" s="34" t="s">
        <v>59</v>
      </c>
      <c r="G18" s="49" t="s">
        <v>45</v>
      </c>
      <c r="H18" s="39" t="str">
        <f>IF($B$7="","",IF(H17="","",ROUNDDOWN(H17/$B$7,1)))</f>
        <v/>
      </c>
      <c r="I18" s="37" t="s">
        <v>52</v>
      </c>
      <c r="K18" s="8"/>
      <c r="L18" s="7" t="s">
        <v>60</v>
      </c>
      <c r="M18" s="23" t="s">
        <v>61</v>
      </c>
      <c r="N18" s="40" t="str">
        <f>H52</f>
        <v/>
      </c>
      <c r="O18" s="23" t="s">
        <v>62</v>
      </c>
      <c r="P18" s="40" t="str">
        <f>H54</f>
        <v/>
      </c>
      <c r="Q18" s="8"/>
    </row>
    <row r="19" spans="1:17" ht="16.5" customHeight="1" thickBot="1" x14ac:dyDescent="0.2">
      <c r="A19" s="86" t="s">
        <v>10</v>
      </c>
      <c r="B19" s="60" t="s">
        <v>43</v>
      </c>
      <c r="C19" s="61"/>
      <c r="D19" s="61"/>
      <c r="E19" s="62"/>
      <c r="F19" s="31" t="s">
        <v>63</v>
      </c>
      <c r="G19" s="32" t="s">
        <v>45</v>
      </c>
      <c r="H19" s="47"/>
      <c r="I19" s="33" t="s">
        <v>46</v>
      </c>
      <c r="K19" s="8"/>
      <c r="L19" s="9" t="s">
        <v>64</v>
      </c>
      <c r="M19" s="24" t="s">
        <v>65</v>
      </c>
      <c r="N19" s="41" t="str">
        <f>H56</f>
        <v/>
      </c>
      <c r="O19" s="24" t="s">
        <v>66</v>
      </c>
      <c r="P19" s="41" t="str">
        <f>H58</f>
        <v/>
      </c>
      <c r="Q19" s="8"/>
    </row>
    <row r="20" spans="1:17" ht="16.5" customHeight="1" thickTop="1" x14ac:dyDescent="0.15">
      <c r="A20" s="87"/>
      <c r="B20" s="51" t="s">
        <v>50</v>
      </c>
      <c r="C20" s="52"/>
      <c r="D20" s="52"/>
      <c r="E20" s="53"/>
      <c r="F20" s="34" t="s">
        <v>67</v>
      </c>
      <c r="G20" s="35" t="s">
        <v>45</v>
      </c>
      <c r="H20" s="38" t="str">
        <f>IF($B$8="","",IF(H19="","",ROUNDDOWN(H19/$B$8,1)))</f>
        <v/>
      </c>
      <c r="I20" s="36" t="s">
        <v>52</v>
      </c>
      <c r="K20" s="8"/>
      <c r="L20" s="10" t="s">
        <v>68</v>
      </c>
      <c r="M20" s="19" t="s">
        <v>69</v>
      </c>
      <c r="N20" s="42">
        <f>SUM(N9:N19)</f>
        <v>0</v>
      </c>
      <c r="O20" s="19" t="s">
        <v>70</v>
      </c>
      <c r="P20" s="42">
        <f>SUM(P9:P19)</f>
        <v>0</v>
      </c>
      <c r="Q20" s="8"/>
    </row>
    <row r="21" spans="1:17" ht="16.5" customHeight="1" x14ac:dyDescent="0.15">
      <c r="A21" s="87"/>
      <c r="B21" s="54" t="s">
        <v>132</v>
      </c>
      <c r="C21" s="55"/>
      <c r="D21" s="55"/>
      <c r="E21" s="56"/>
      <c r="F21" s="50" t="s">
        <v>71</v>
      </c>
      <c r="G21" s="35" t="s">
        <v>45</v>
      </c>
      <c r="H21" s="48"/>
      <c r="I21" s="36" t="s">
        <v>46</v>
      </c>
      <c r="K21" s="8"/>
      <c r="L21" s="11"/>
      <c r="M21" s="11"/>
      <c r="N21" s="8"/>
      <c r="O21" s="11"/>
      <c r="P21" s="8"/>
      <c r="Q21" s="8"/>
    </row>
    <row r="22" spans="1:17" ht="16.5" customHeight="1" thickBot="1" x14ac:dyDescent="0.2">
      <c r="A22" s="88"/>
      <c r="B22" s="57" t="s">
        <v>50</v>
      </c>
      <c r="C22" s="58"/>
      <c r="D22" s="58"/>
      <c r="E22" s="59"/>
      <c r="F22" s="34" t="s">
        <v>72</v>
      </c>
      <c r="G22" s="49" t="s">
        <v>45</v>
      </c>
      <c r="H22" s="39" t="str">
        <f>IF($B$8="","",IF(H21="","",ROUNDDOWN(H21/$B$8,1)))</f>
        <v/>
      </c>
      <c r="I22" s="37" t="s">
        <v>52</v>
      </c>
      <c r="K22" s="8"/>
      <c r="L22" s="1"/>
      <c r="M22" s="1"/>
      <c r="N22" s="22" t="s">
        <v>73</v>
      </c>
      <c r="O22" s="1"/>
      <c r="P22" s="22" t="s">
        <v>74</v>
      </c>
      <c r="Q22" s="1"/>
    </row>
    <row r="23" spans="1:17" ht="16.5" customHeight="1" thickBot="1" x14ac:dyDescent="0.2">
      <c r="A23" s="86" t="s">
        <v>16</v>
      </c>
      <c r="B23" s="60" t="s">
        <v>43</v>
      </c>
      <c r="C23" s="61"/>
      <c r="D23" s="61"/>
      <c r="E23" s="62"/>
      <c r="F23" s="31" t="s">
        <v>75</v>
      </c>
      <c r="G23" s="32" t="s">
        <v>45</v>
      </c>
      <c r="H23" s="47"/>
      <c r="I23" s="33" t="s">
        <v>46</v>
      </c>
      <c r="K23" s="8"/>
      <c r="L23" s="1"/>
      <c r="M23" s="1"/>
      <c r="N23" s="1" t="s">
        <v>76</v>
      </c>
      <c r="O23" s="1"/>
      <c r="P23" s="1" t="s">
        <v>77</v>
      </c>
      <c r="Q23" s="1"/>
    </row>
    <row r="24" spans="1:17" ht="16.5" customHeight="1" thickTop="1" thickBot="1" x14ac:dyDescent="0.2">
      <c r="A24" s="87"/>
      <c r="B24" s="51" t="s">
        <v>50</v>
      </c>
      <c r="C24" s="52"/>
      <c r="D24" s="52"/>
      <c r="E24" s="53"/>
      <c r="F24" s="29" t="s">
        <v>78</v>
      </c>
      <c r="G24" s="35" t="s">
        <v>45</v>
      </c>
      <c r="H24" s="38" t="str">
        <f>IF($B$9="","",IF(H23="","",ROUNDDOWN(H23/$B$9,1)))</f>
        <v/>
      </c>
      <c r="I24" s="36" t="s">
        <v>52</v>
      </c>
      <c r="L24" s="17" t="s">
        <v>79</v>
      </c>
      <c r="M24" s="11"/>
      <c r="N24" s="43">
        <f>N20/11</f>
        <v>0</v>
      </c>
      <c r="O24" s="11"/>
      <c r="P24" s="43">
        <f>P20/11</f>
        <v>0</v>
      </c>
      <c r="Q24" s="1"/>
    </row>
    <row r="25" spans="1:17" ht="16.5" customHeight="1" thickTop="1" x14ac:dyDescent="0.15">
      <c r="A25" s="87"/>
      <c r="B25" s="54" t="s">
        <v>132</v>
      </c>
      <c r="C25" s="55"/>
      <c r="D25" s="55"/>
      <c r="E25" s="56"/>
      <c r="F25" s="34" t="s">
        <v>80</v>
      </c>
      <c r="G25" s="35" t="s">
        <v>45</v>
      </c>
      <c r="H25" s="48"/>
      <c r="I25" s="36" t="s">
        <v>46</v>
      </c>
      <c r="L25" s="5"/>
      <c r="M25" s="5"/>
      <c r="N25" s="1"/>
      <c r="O25" s="5"/>
      <c r="P25" s="1"/>
      <c r="Q25" s="1"/>
    </row>
    <row r="26" spans="1:17" ht="16.5" customHeight="1" thickBot="1" x14ac:dyDescent="0.2">
      <c r="A26" s="88"/>
      <c r="B26" s="57" t="s">
        <v>50</v>
      </c>
      <c r="C26" s="58"/>
      <c r="D26" s="58"/>
      <c r="E26" s="59"/>
      <c r="F26" s="34" t="s">
        <v>81</v>
      </c>
      <c r="G26" s="49" t="s">
        <v>45</v>
      </c>
      <c r="H26" s="39" t="str">
        <f>IF($B$9="","",IF(H25="","",ROUNDDOWN(H25/$B$9,1)))</f>
        <v/>
      </c>
      <c r="I26" s="37" t="s">
        <v>52</v>
      </c>
      <c r="L26" s="11"/>
      <c r="M26" s="11"/>
      <c r="N26" s="8"/>
      <c r="O26" s="11"/>
      <c r="P26" s="8"/>
      <c r="Q26" s="8"/>
    </row>
    <row r="27" spans="1:17" ht="16.5" customHeight="1" thickTop="1" thickBot="1" x14ac:dyDescent="0.2">
      <c r="A27" s="86" t="s">
        <v>22</v>
      </c>
      <c r="B27" s="60" t="s">
        <v>43</v>
      </c>
      <c r="C27" s="61"/>
      <c r="D27" s="61"/>
      <c r="E27" s="62"/>
      <c r="F27" s="31" t="s">
        <v>82</v>
      </c>
      <c r="G27" s="32" t="s">
        <v>45</v>
      </c>
      <c r="H27" s="47"/>
      <c r="I27" s="33" t="s">
        <v>46</v>
      </c>
      <c r="K27" s="21" t="s">
        <v>83</v>
      </c>
      <c r="L27" s="44">
        <f>P24</f>
        <v>0</v>
      </c>
      <c r="M27" s="3"/>
      <c r="N27" s="3" t="s">
        <v>52</v>
      </c>
      <c r="O27" s="3"/>
      <c r="P27" s="3" t="s">
        <v>84</v>
      </c>
      <c r="Q27" s="4"/>
    </row>
    <row r="28" spans="1:17" ht="16.5" customHeight="1" thickTop="1" thickBot="1" x14ac:dyDescent="0.2">
      <c r="A28" s="87"/>
      <c r="B28" s="51" t="s">
        <v>50</v>
      </c>
      <c r="C28" s="52"/>
      <c r="D28" s="52"/>
      <c r="E28" s="53"/>
      <c r="F28" s="29" t="s">
        <v>85</v>
      </c>
      <c r="G28" s="35" t="s">
        <v>45</v>
      </c>
      <c r="H28" s="38" t="str">
        <f>IF($B$10="","",IF(H27="","",ROUNDDOWN(H27/$B$10,1)))</f>
        <v/>
      </c>
      <c r="I28" s="36" t="s">
        <v>52</v>
      </c>
      <c r="K28" s="21"/>
      <c r="L28" s="20"/>
      <c r="M28" s="20"/>
      <c r="N28" s="21" t="s">
        <v>86</v>
      </c>
      <c r="O28" s="20"/>
      <c r="P28" s="43" t="e">
        <f>(L27/L29)*100</f>
        <v>#DIV/0!</v>
      </c>
      <c r="Q28" s="4" t="s">
        <v>87</v>
      </c>
    </row>
    <row r="29" spans="1:17" ht="16.5" customHeight="1" thickTop="1" thickBot="1" x14ac:dyDescent="0.2">
      <c r="A29" s="87"/>
      <c r="B29" s="54" t="s">
        <v>132</v>
      </c>
      <c r="C29" s="55"/>
      <c r="D29" s="55"/>
      <c r="E29" s="56"/>
      <c r="F29" s="34" t="s">
        <v>88</v>
      </c>
      <c r="G29" s="35" t="s">
        <v>45</v>
      </c>
      <c r="H29" s="48"/>
      <c r="I29" s="36" t="s">
        <v>46</v>
      </c>
      <c r="K29" s="21" t="s">
        <v>89</v>
      </c>
      <c r="L29" s="45">
        <f>N24</f>
        <v>0</v>
      </c>
      <c r="M29" s="4"/>
      <c r="N29" s="1" t="s">
        <v>52</v>
      </c>
      <c r="O29" s="4"/>
      <c r="P29" s="1"/>
      <c r="Q29" s="1"/>
    </row>
    <row r="30" spans="1:17" ht="16.5" customHeight="1" thickTop="1" thickBot="1" x14ac:dyDescent="0.2">
      <c r="A30" s="88"/>
      <c r="B30" s="57" t="s">
        <v>50</v>
      </c>
      <c r="C30" s="58"/>
      <c r="D30" s="58"/>
      <c r="E30" s="59"/>
      <c r="F30" s="34" t="s">
        <v>90</v>
      </c>
      <c r="G30" s="49" t="s">
        <v>45</v>
      </c>
      <c r="H30" s="39" t="str">
        <f>IF($B$10="","",IF(H29="","",ROUNDDOWN(H29/$B$10,1)))</f>
        <v/>
      </c>
      <c r="I30" s="37" t="s">
        <v>52</v>
      </c>
      <c r="K30" s="8"/>
      <c r="L30" s="8"/>
      <c r="M30" s="8"/>
      <c r="N30" s="8"/>
      <c r="O30" s="8"/>
      <c r="Q30" s="8"/>
    </row>
    <row r="31" spans="1:17" ht="16.5" customHeight="1" x14ac:dyDescent="0.15">
      <c r="A31" s="86" t="s">
        <v>28</v>
      </c>
      <c r="B31" s="60" t="s">
        <v>43</v>
      </c>
      <c r="C31" s="61"/>
      <c r="D31" s="61"/>
      <c r="E31" s="62"/>
      <c r="F31" s="31" t="s">
        <v>91</v>
      </c>
      <c r="G31" s="32" t="s">
        <v>45</v>
      </c>
      <c r="H31" s="47"/>
      <c r="I31" s="33" t="s">
        <v>46</v>
      </c>
      <c r="L31" s="74" t="s">
        <v>92</v>
      </c>
      <c r="M31" s="74"/>
      <c r="N31" s="74"/>
      <c r="O31" s="74"/>
      <c r="P31" s="74"/>
      <c r="Q31" s="74"/>
    </row>
    <row r="32" spans="1:17" ht="16.5" customHeight="1" x14ac:dyDescent="0.15">
      <c r="A32" s="87"/>
      <c r="B32" s="51" t="s">
        <v>50</v>
      </c>
      <c r="C32" s="52"/>
      <c r="D32" s="52"/>
      <c r="E32" s="53"/>
      <c r="F32" s="29" t="s">
        <v>93</v>
      </c>
      <c r="G32" s="35" t="s">
        <v>45</v>
      </c>
      <c r="H32" s="38" t="str">
        <f>IF($B$11="","",IF(H31="","",ROUNDDOWN(H31/$B$11,1)))</f>
        <v/>
      </c>
      <c r="I32" s="36" t="s">
        <v>52</v>
      </c>
      <c r="K32" s="8"/>
      <c r="L32" s="74"/>
      <c r="M32" s="74"/>
      <c r="N32" s="74"/>
      <c r="O32" s="74"/>
      <c r="P32" s="74"/>
      <c r="Q32" s="74"/>
    </row>
    <row r="33" spans="1:17" ht="16.5" customHeight="1" x14ac:dyDescent="0.15">
      <c r="A33" s="87"/>
      <c r="B33" s="54" t="s">
        <v>132</v>
      </c>
      <c r="C33" s="55"/>
      <c r="D33" s="55"/>
      <c r="E33" s="56"/>
      <c r="F33" s="34" t="s">
        <v>94</v>
      </c>
      <c r="G33" s="35" t="s">
        <v>45</v>
      </c>
      <c r="H33" s="48"/>
      <c r="I33" s="36" t="s">
        <v>46</v>
      </c>
      <c r="K33" s="8"/>
      <c r="L33" s="15"/>
      <c r="M33" s="15"/>
      <c r="N33" s="15"/>
      <c r="O33" s="13"/>
      <c r="P33" s="16"/>
      <c r="Q33" s="16"/>
    </row>
    <row r="34" spans="1:17" ht="16.5" customHeight="1" thickBot="1" x14ac:dyDescent="0.2">
      <c r="A34" s="88"/>
      <c r="B34" s="57" t="s">
        <v>50</v>
      </c>
      <c r="C34" s="58"/>
      <c r="D34" s="58"/>
      <c r="E34" s="59"/>
      <c r="F34" s="34" t="s">
        <v>95</v>
      </c>
      <c r="G34" s="49" t="s">
        <v>45</v>
      </c>
      <c r="H34" s="39" t="str">
        <f>IF($B$11="","",IF(H33="","",ROUNDDOWN(H33/$B$11,1)))</f>
        <v/>
      </c>
      <c r="I34" s="37" t="s">
        <v>52</v>
      </c>
      <c r="K34" s="8"/>
      <c r="L34" s="27"/>
      <c r="M34" s="27"/>
      <c r="N34" s="27"/>
      <c r="O34" s="27"/>
      <c r="P34" s="25"/>
      <c r="Q34" s="16"/>
    </row>
    <row r="35" spans="1:17" ht="16.5" customHeight="1" x14ac:dyDescent="0.15">
      <c r="A35" s="86" t="s">
        <v>34</v>
      </c>
      <c r="B35" s="60" t="s">
        <v>43</v>
      </c>
      <c r="C35" s="61"/>
      <c r="D35" s="61"/>
      <c r="E35" s="62"/>
      <c r="F35" s="31" t="s">
        <v>96</v>
      </c>
      <c r="G35" s="32" t="s">
        <v>45</v>
      </c>
      <c r="H35" s="47"/>
      <c r="I35" s="33" t="s">
        <v>46</v>
      </c>
      <c r="K35" s="8"/>
      <c r="L35" s="27"/>
      <c r="M35" s="27"/>
      <c r="N35" s="27"/>
      <c r="O35" s="27"/>
      <c r="P35" s="25"/>
      <c r="Q35" s="12"/>
    </row>
    <row r="36" spans="1:17" ht="16.5" customHeight="1" x14ac:dyDescent="0.15">
      <c r="A36" s="87"/>
      <c r="B36" s="51" t="s">
        <v>50</v>
      </c>
      <c r="C36" s="52"/>
      <c r="D36" s="52"/>
      <c r="E36" s="53"/>
      <c r="F36" s="29" t="s">
        <v>97</v>
      </c>
      <c r="G36" s="35" t="s">
        <v>45</v>
      </c>
      <c r="H36" s="38" t="str">
        <f>IF($B$12="","",IF(H35="","",ROUNDDOWN(H35/$B$12,1)))</f>
        <v/>
      </c>
      <c r="I36" s="36" t="s">
        <v>52</v>
      </c>
      <c r="K36" s="8"/>
      <c r="L36" s="27"/>
      <c r="M36" s="27"/>
      <c r="N36" s="27"/>
      <c r="O36" s="27"/>
      <c r="P36" s="25"/>
      <c r="Q36" s="12"/>
    </row>
    <row r="37" spans="1:17" ht="16.5" customHeight="1" x14ac:dyDescent="0.15">
      <c r="A37" s="87"/>
      <c r="B37" s="54" t="s">
        <v>132</v>
      </c>
      <c r="C37" s="55"/>
      <c r="D37" s="55"/>
      <c r="E37" s="56"/>
      <c r="F37" s="34" t="s">
        <v>98</v>
      </c>
      <c r="G37" s="35" t="s">
        <v>45</v>
      </c>
      <c r="H37" s="48"/>
      <c r="I37" s="36" t="s">
        <v>46</v>
      </c>
      <c r="K37" s="8"/>
      <c r="L37" s="27"/>
      <c r="M37" s="27"/>
      <c r="N37" s="27"/>
      <c r="O37" s="27"/>
      <c r="P37" s="25"/>
      <c r="Q37" s="16"/>
    </row>
    <row r="38" spans="1:17" ht="16.5" customHeight="1" thickBot="1" x14ac:dyDescent="0.2">
      <c r="A38" s="88"/>
      <c r="B38" s="57" t="s">
        <v>50</v>
      </c>
      <c r="C38" s="58"/>
      <c r="D38" s="58"/>
      <c r="E38" s="59"/>
      <c r="F38" s="34" t="s">
        <v>99</v>
      </c>
      <c r="G38" s="49" t="s">
        <v>45</v>
      </c>
      <c r="H38" s="39" t="str">
        <f>IF($B$12="","",IF(H37="","",ROUNDDOWN(H37/$B$12,1)))</f>
        <v/>
      </c>
      <c r="I38" s="37" t="s">
        <v>52</v>
      </c>
      <c r="K38" s="8"/>
      <c r="Q38" s="16"/>
    </row>
    <row r="39" spans="1:17" ht="16.5" customHeight="1" x14ac:dyDescent="0.15">
      <c r="A39" s="86" t="s">
        <v>47</v>
      </c>
      <c r="B39" s="60" t="s">
        <v>43</v>
      </c>
      <c r="C39" s="61"/>
      <c r="D39" s="61"/>
      <c r="E39" s="62"/>
      <c r="F39" s="31" t="s">
        <v>100</v>
      </c>
      <c r="G39" s="32" t="s">
        <v>45</v>
      </c>
      <c r="H39" s="47"/>
      <c r="I39" s="33" t="s">
        <v>46</v>
      </c>
      <c r="K39" s="8"/>
      <c r="L39" s="65" t="s">
        <v>101</v>
      </c>
      <c r="M39" s="66"/>
      <c r="N39" s="66"/>
      <c r="O39" s="66"/>
      <c r="P39" s="67"/>
      <c r="Q39" s="14"/>
    </row>
    <row r="40" spans="1:17" ht="16.5" customHeight="1" x14ac:dyDescent="0.15">
      <c r="A40" s="87"/>
      <c r="B40" s="51" t="s">
        <v>50</v>
      </c>
      <c r="C40" s="52"/>
      <c r="D40" s="52"/>
      <c r="E40" s="53"/>
      <c r="F40" s="29" t="s">
        <v>102</v>
      </c>
      <c r="G40" s="35" t="s">
        <v>45</v>
      </c>
      <c r="H40" s="38" t="str">
        <f>IF($E$7="","",IF(H39="","",ROUNDDOWN(H39/$E$7,1)))</f>
        <v/>
      </c>
      <c r="I40" s="36" t="s">
        <v>52</v>
      </c>
      <c r="K40" s="8"/>
      <c r="L40" s="68"/>
      <c r="M40" s="69"/>
      <c r="N40" s="69"/>
      <c r="O40" s="69"/>
      <c r="P40" s="70"/>
      <c r="Q40" s="8"/>
    </row>
    <row r="41" spans="1:17" ht="16.5" customHeight="1" x14ac:dyDescent="0.15">
      <c r="A41" s="87"/>
      <c r="B41" s="54" t="s">
        <v>132</v>
      </c>
      <c r="C41" s="55"/>
      <c r="D41" s="55"/>
      <c r="E41" s="56"/>
      <c r="F41" s="34" t="s">
        <v>103</v>
      </c>
      <c r="G41" s="35" t="s">
        <v>45</v>
      </c>
      <c r="H41" s="48"/>
      <c r="I41" s="36" t="s">
        <v>46</v>
      </c>
      <c r="K41" s="8"/>
      <c r="L41" s="68"/>
      <c r="M41" s="69"/>
      <c r="N41" s="69"/>
      <c r="O41" s="69"/>
      <c r="P41" s="70"/>
      <c r="Q41" s="8"/>
    </row>
    <row r="42" spans="1:17" ht="16.5" customHeight="1" thickBot="1" x14ac:dyDescent="0.2">
      <c r="A42" s="88"/>
      <c r="B42" s="57" t="s">
        <v>50</v>
      </c>
      <c r="C42" s="58"/>
      <c r="D42" s="58"/>
      <c r="E42" s="59"/>
      <c r="F42" s="34" t="s">
        <v>104</v>
      </c>
      <c r="G42" s="49" t="s">
        <v>45</v>
      </c>
      <c r="H42" s="39" t="str">
        <f>IF($E$7="","",IF(H41="","",ROUNDDOWN(H41/$E$7,1)))</f>
        <v/>
      </c>
      <c r="I42" s="37" t="s">
        <v>52</v>
      </c>
      <c r="K42" s="8"/>
      <c r="L42" s="68"/>
      <c r="M42" s="69"/>
      <c r="N42" s="69"/>
      <c r="O42" s="69"/>
      <c r="P42" s="70"/>
      <c r="Q42" s="8"/>
    </row>
    <row r="43" spans="1:17" ht="16.5" customHeight="1" x14ac:dyDescent="0.15">
      <c r="A43" s="86" t="s">
        <v>12</v>
      </c>
      <c r="B43" s="60" t="s">
        <v>43</v>
      </c>
      <c r="C43" s="61"/>
      <c r="D43" s="61"/>
      <c r="E43" s="62"/>
      <c r="F43" s="31" t="s">
        <v>105</v>
      </c>
      <c r="G43" s="32" t="s">
        <v>45</v>
      </c>
      <c r="H43" s="47"/>
      <c r="I43" s="33" t="s">
        <v>46</v>
      </c>
      <c r="K43" s="8"/>
      <c r="L43" s="68"/>
      <c r="M43" s="69"/>
      <c r="N43" s="69"/>
      <c r="O43" s="69"/>
      <c r="P43" s="70"/>
      <c r="Q43" s="8"/>
    </row>
    <row r="44" spans="1:17" ht="16.5" customHeight="1" x14ac:dyDescent="0.15">
      <c r="A44" s="87"/>
      <c r="B44" s="51" t="s">
        <v>50</v>
      </c>
      <c r="C44" s="52"/>
      <c r="D44" s="52"/>
      <c r="E44" s="53"/>
      <c r="F44" s="29" t="s">
        <v>106</v>
      </c>
      <c r="G44" s="35" t="s">
        <v>45</v>
      </c>
      <c r="H44" s="38" t="str">
        <f>IF($E$8="","",IF(H43="","",ROUNDDOWN(H43/$E$8,1)))</f>
        <v/>
      </c>
      <c r="I44" s="36" t="s">
        <v>52</v>
      </c>
      <c r="K44" s="8"/>
      <c r="L44" s="68"/>
      <c r="M44" s="69"/>
      <c r="N44" s="69"/>
      <c r="O44" s="69"/>
      <c r="P44" s="70"/>
      <c r="Q44" s="8"/>
    </row>
    <row r="45" spans="1:17" ht="16.5" customHeight="1" x14ac:dyDescent="0.15">
      <c r="A45" s="87"/>
      <c r="B45" s="54" t="s">
        <v>132</v>
      </c>
      <c r="C45" s="55"/>
      <c r="D45" s="55"/>
      <c r="E45" s="56"/>
      <c r="F45" s="34" t="s">
        <v>107</v>
      </c>
      <c r="G45" s="35" t="s">
        <v>45</v>
      </c>
      <c r="H45" s="48"/>
      <c r="I45" s="36" t="s">
        <v>46</v>
      </c>
      <c r="K45" s="8"/>
      <c r="L45" s="71"/>
      <c r="M45" s="72"/>
      <c r="N45" s="72"/>
      <c r="O45" s="72"/>
      <c r="P45" s="73"/>
      <c r="Q45" s="8"/>
    </row>
    <row r="46" spans="1:17" ht="16.5" customHeight="1" thickBot="1" x14ac:dyDescent="0.2">
      <c r="A46" s="88"/>
      <c r="B46" s="57" t="s">
        <v>50</v>
      </c>
      <c r="C46" s="58"/>
      <c r="D46" s="58"/>
      <c r="E46" s="59"/>
      <c r="F46" s="34" t="s">
        <v>108</v>
      </c>
      <c r="G46" s="49" t="s">
        <v>45</v>
      </c>
      <c r="H46" s="39" t="str">
        <f>IF($E$8="","",IF(H45="","",ROUNDDOWN(H45/$E$8,1)))</f>
        <v/>
      </c>
      <c r="I46" s="37" t="s">
        <v>52</v>
      </c>
      <c r="K46" s="8"/>
      <c r="Q46" s="8"/>
    </row>
    <row r="47" spans="1:17" ht="16.5" customHeight="1" x14ac:dyDescent="0.15">
      <c r="A47" s="86" t="s">
        <v>18</v>
      </c>
      <c r="B47" s="60" t="s">
        <v>43</v>
      </c>
      <c r="C47" s="61"/>
      <c r="D47" s="61"/>
      <c r="E47" s="62"/>
      <c r="F47" s="31" t="s">
        <v>109</v>
      </c>
      <c r="G47" s="32" t="s">
        <v>45</v>
      </c>
      <c r="H47" s="47"/>
      <c r="I47" s="33" t="s">
        <v>46</v>
      </c>
      <c r="K47" s="8"/>
      <c r="Q47" s="8"/>
    </row>
    <row r="48" spans="1:17" ht="16.5" customHeight="1" x14ac:dyDescent="0.15">
      <c r="A48" s="87"/>
      <c r="B48" s="51" t="s">
        <v>50</v>
      </c>
      <c r="C48" s="52"/>
      <c r="D48" s="52"/>
      <c r="E48" s="53"/>
      <c r="F48" s="29" t="s">
        <v>110</v>
      </c>
      <c r="G48" s="35" t="s">
        <v>45</v>
      </c>
      <c r="H48" s="38" t="str">
        <f>IF($E$9="","",IF(H47="","",ROUNDDOWN(H47/$E$9,1)))</f>
        <v/>
      </c>
      <c r="I48" s="36" t="s">
        <v>52</v>
      </c>
      <c r="K48" s="8"/>
      <c r="Q48" s="8"/>
    </row>
    <row r="49" spans="1:17" ht="16.5" customHeight="1" x14ac:dyDescent="0.15">
      <c r="A49" s="87"/>
      <c r="B49" s="54" t="s">
        <v>132</v>
      </c>
      <c r="C49" s="55"/>
      <c r="D49" s="55"/>
      <c r="E49" s="56"/>
      <c r="F49" s="34" t="s">
        <v>111</v>
      </c>
      <c r="G49" s="35" t="s">
        <v>45</v>
      </c>
      <c r="H49" s="48"/>
      <c r="I49" s="36" t="s">
        <v>46</v>
      </c>
      <c r="K49" s="8"/>
      <c r="Q49" s="8"/>
    </row>
    <row r="50" spans="1:17" ht="16.5" customHeight="1" thickBot="1" x14ac:dyDescent="0.2">
      <c r="A50" s="88"/>
      <c r="B50" s="57" t="s">
        <v>50</v>
      </c>
      <c r="C50" s="58"/>
      <c r="D50" s="58"/>
      <c r="E50" s="59"/>
      <c r="F50" s="34" t="s">
        <v>112</v>
      </c>
      <c r="G50" s="49" t="s">
        <v>45</v>
      </c>
      <c r="H50" s="39" t="str">
        <f>IF($E$9="","",IF(H49="","",ROUNDDOWN(H49/$E$9,1)))</f>
        <v/>
      </c>
      <c r="I50" s="37" t="s">
        <v>52</v>
      </c>
      <c r="K50" s="8"/>
      <c r="Q50" s="8"/>
    </row>
    <row r="51" spans="1:17" ht="16.5" customHeight="1" x14ac:dyDescent="0.15">
      <c r="A51" s="86" t="s">
        <v>60</v>
      </c>
      <c r="B51" s="60" t="s">
        <v>43</v>
      </c>
      <c r="C51" s="61"/>
      <c r="D51" s="61"/>
      <c r="E51" s="62"/>
      <c r="F51" s="31" t="s">
        <v>113</v>
      </c>
      <c r="G51" s="32" t="s">
        <v>45</v>
      </c>
      <c r="H51" s="47"/>
      <c r="I51" s="33" t="s">
        <v>46</v>
      </c>
      <c r="K51" s="8"/>
      <c r="Q51" s="8"/>
    </row>
    <row r="52" spans="1:17" ht="16.5" customHeight="1" x14ac:dyDescent="0.15">
      <c r="A52" s="87"/>
      <c r="B52" s="51" t="s">
        <v>50</v>
      </c>
      <c r="C52" s="52"/>
      <c r="D52" s="52"/>
      <c r="E52" s="53"/>
      <c r="F52" s="29" t="s">
        <v>114</v>
      </c>
      <c r="G52" s="35" t="s">
        <v>45</v>
      </c>
      <c r="H52" s="38" t="str">
        <f>IF($E$10="","",IF(H51="","",ROUNDDOWN(H51/$E$10,1)))</f>
        <v/>
      </c>
      <c r="I52" s="36" t="s">
        <v>52</v>
      </c>
    </row>
    <row r="53" spans="1:17" ht="16.5" customHeight="1" x14ac:dyDescent="0.15">
      <c r="A53" s="87"/>
      <c r="B53" s="54" t="s">
        <v>132</v>
      </c>
      <c r="C53" s="55"/>
      <c r="D53" s="55"/>
      <c r="E53" s="56"/>
      <c r="F53" s="34" t="s">
        <v>115</v>
      </c>
      <c r="G53" s="35" t="s">
        <v>45</v>
      </c>
      <c r="H53" s="48"/>
      <c r="I53" s="36" t="s">
        <v>46</v>
      </c>
    </row>
    <row r="54" spans="1:17" ht="16.5" customHeight="1" thickBot="1" x14ac:dyDescent="0.2">
      <c r="A54" s="88"/>
      <c r="B54" s="57" t="s">
        <v>50</v>
      </c>
      <c r="C54" s="58"/>
      <c r="D54" s="58"/>
      <c r="E54" s="59"/>
      <c r="F54" s="34" t="s">
        <v>116</v>
      </c>
      <c r="G54" s="49" t="s">
        <v>45</v>
      </c>
      <c r="H54" s="39" t="str">
        <f>IF($E$10="","",IF(H53="","",ROUNDDOWN(H53/$E$10,1)))</f>
        <v/>
      </c>
      <c r="I54" s="37" t="s">
        <v>52</v>
      </c>
    </row>
    <row r="55" spans="1:17" ht="16.5" customHeight="1" x14ac:dyDescent="0.15">
      <c r="A55" s="86" t="s">
        <v>117</v>
      </c>
      <c r="B55" s="60" t="s">
        <v>43</v>
      </c>
      <c r="C55" s="61"/>
      <c r="D55" s="61"/>
      <c r="E55" s="62"/>
      <c r="F55" s="31" t="s">
        <v>118</v>
      </c>
      <c r="G55" s="32" t="s">
        <v>45</v>
      </c>
      <c r="H55" s="47"/>
      <c r="I55" s="33" t="s">
        <v>46</v>
      </c>
    </row>
    <row r="56" spans="1:17" ht="16.5" customHeight="1" x14ac:dyDescent="0.15">
      <c r="A56" s="87"/>
      <c r="B56" s="51" t="s">
        <v>50</v>
      </c>
      <c r="C56" s="52"/>
      <c r="D56" s="52"/>
      <c r="E56" s="53"/>
      <c r="F56" s="29" t="s">
        <v>119</v>
      </c>
      <c r="G56" s="35" t="s">
        <v>45</v>
      </c>
      <c r="H56" s="38" t="str">
        <f>IF($E$11="","",IF(H55="","",ROUNDDOWN(H55/$E$11,1)))</f>
        <v/>
      </c>
      <c r="I56" s="36" t="s">
        <v>52</v>
      </c>
    </row>
    <row r="57" spans="1:17" ht="16.5" customHeight="1" x14ac:dyDescent="0.15">
      <c r="A57" s="87"/>
      <c r="B57" s="54" t="s">
        <v>132</v>
      </c>
      <c r="C57" s="55"/>
      <c r="D57" s="55"/>
      <c r="E57" s="56"/>
      <c r="F57" s="34" t="s">
        <v>120</v>
      </c>
      <c r="G57" s="35" t="s">
        <v>45</v>
      </c>
      <c r="H57" s="48"/>
      <c r="I57" s="36" t="s">
        <v>46</v>
      </c>
    </row>
    <row r="58" spans="1:17" ht="16.5" customHeight="1" thickBot="1" x14ac:dyDescent="0.2">
      <c r="A58" s="88"/>
      <c r="B58" s="57" t="s">
        <v>50</v>
      </c>
      <c r="C58" s="58"/>
      <c r="D58" s="58"/>
      <c r="E58" s="59"/>
      <c r="F58" s="34" t="s">
        <v>121</v>
      </c>
      <c r="G58" s="49" t="s">
        <v>45</v>
      </c>
      <c r="H58" s="39" t="str">
        <f>IF($E$11="","",IF(H57="","",ROUNDDOWN(H57/$E$11,1)))</f>
        <v/>
      </c>
      <c r="I58" s="37" t="s">
        <v>52</v>
      </c>
    </row>
  </sheetData>
  <mergeCells count="67">
    <mergeCell ref="L7:L8"/>
    <mergeCell ref="M7:P7"/>
    <mergeCell ref="M8:N8"/>
    <mergeCell ref="O8:P8"/>
    <mergeCell ref="A1:Q1"/>
    <mergeCell ref="A2:Q2"/>
    <mergeCell ref="A4:Q4"/>
    <mergeCell ref="A6:I6"/>
    <mergeCell ref="K6:Q6"/>
    <mergeCell ref="A14:I14"/>
    <mergeCell ref="A15:A18"/>
    <mergeCell ref="B15:E15"/>
    <mergeCell ref="B16:E16"/>
    <mergeCell ref="B17:E17"/>
    <mergeCell ref="B18:E18"/>
    <mergeCell ref="A23:A26"/>
    <mergeCell ref="B23:E23"/>
    <mergeCell ref="B24:E24"/>
    <mergeCell ref="B25:E25"/>
    <mergeCell ref="B26:E26"/>
    <mergeCell ref="A19:A22"/>
    <mergeCell ref="B19:E19"/>
    <mergeCell ref="B20:E20"/>
    <mergeCell ref="B21:E21"/>
    <mergeCell ref="B22:E22"/>
    <mergeCell ref="A27:A30"/>
    <mergeCell ref="B27:E27"/>
    <mergeCell ref="B28:E28"/>
    <mergeCell ref="B29:E29"/>
    <mergeCell ref="B30:E30"/>
    <mergeCell ref="L31:Q32"/>
    <mergeCell ref="B32:E32"/>
    <mergeCell ref="B33:E33"/>
    <mergeCell ref="B34:E34"/>
    <mergeCell ref="A35:A38"/>
    <mergeCell ref="B35:E35"/>
    <mergeCell ref="B36:E36"/>
    <mergeCell ref="B37:E37"/>
    <mergeCell ref="B38:E38"/>
    <mergeCell ref="A31:A34"/>
    <mergeCell ref="B31:E31"/>
    <mergeCell ref="A39:A42"/>
    <mergeCell ref="B39:E39"/>
    <mergeCell ref="L39:P45"/>
    <mergeCell ref="B40:E40"/>
    <mergeCell ref="B41:E41"/>
    <mergeCell ref="B42:E42"/>
    <mergeCell ref="A43:A46"/>
    <mergeCell ref="B43:E43"/>
    <mergeCell ref="B44:E44"/>
    <mergeCell ref="B45:E45"/>
    <mergeCell ref="B46:E46"/>
    <mergeCell ref="A47:A50"/>
    <mergeCell ref="B47:E47"/>
    <mergeCell ref="B48:E48"/>
    <mergeCell ref="B49:E49"/>
    <mergeCell ref="B50:E50"/>
    <mergeCell ref="A55:A58"/>
    <mergeCell ref="B55:E55"/>
    <mergeCell ref="B56:E56"/>
    <mergeCell ref="B57:E57"/>
    <mergeCell ref="B58:E58"/>
    <mergeCell ref="A51:A54"/>
    <mergeCell ref="B51:E51"/>
    <mergeCell ref="B52:E52"/>
    <mergeCell ref="B53:E53"/>
    <mergeCell ref="B54:E54"/>
  </mergeCells>
  <phoneticPr fontId="19"/>
  <printOptions horizontalCentered="1"/>
  <pageMargins left="0.31496062992125984" right="0.31496062992125984" top="0.35433070866141736" bottom="0.35433070866141736" header="0.31496062992125984" footer="0.31496062992125984"/>
  <pageSetup paperSize="9" scale="8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Q58"/>
  <sheetViews>
    <sheetView showGridLines="0" view="pageBreakPreview" zoomScaleNormal="100" zoomScaleSheetLayoutView="100" workbookViewId="0">
      <selection activeCell="A2" sqref="A2:Q2"/>
    </sheetView>
  </sheetViews>
  <sheetFormatPr defaultRowHeight="11.25" x14ac:dyDescent="0.15"/>
  <cols>
    <col min="1" max="2" width="5.625" style="1" customWidth="1"/>
    <col min="3" max="3" width="10.625" style="1" customWidth="1"/>
    <col min="4" max="5" width="5.625" style="1" customWidth="1"/>
    <col min="6" max="6" width="10.625" style="1" customWidth="1"/>
    <col min="7" max="7" width="3" style="1" bestFit="1" customWidth="1"/>
    <col min="8" max="8" width="7.625" style="1" customWidth="1"/>
    <col min="9" max="9" width="4.5" style="1" bestFit="1" customWidth="1"/>
    <col min="10" max="10" width="1.875" style="1" customWidth="1"/>
    <col min="11" max="11" width="5" style="1" customWidth="1"/>
    <col min="12" max="12" width="10.625" style="2" customWidth="1"/>
    <col min="13" max="13" width="3.875" style="2" customWidth="1"/>
    <col min="14" max="14" width="8.875" style="3" customWidth="1"/>
    <col min="15" max="15" width="3.875" style="2" customWidth="1"/>
    <col min="16" max="16" width="8.875" style="3" customWidth="1"/>
    <col min="17" max="17" width="3.5" style="3" bestFit="1" customWidth="1"/>
    <col min="18" max="16384" width="9" style="1"/>
  </cols>
  <sheetData>
    <row r="1" spans="1:17" ht="18" customHeight="1" x14ac:dyDescent="0.15">
      <c r="A1" s="92" t="s">
        <v>137</v>
      </c>
      <c r="B1" s="92"/>
      <c r="C1" s="92"/>
      <c r="D1" s="92"/>
      <c r="E1" s="92"/>
      <c r="F1" s="92"/>
      <c r="G1" s="92"/>
      <c r="H1" s="92"/>
      <c r="I1" s="92"/>
      <c r="J1" s="92"/>
      <c r="K1" s="92"/>
      <c r="L1" s="92"/>
      <c r="M1" s="92"/>
      <c r="N1" s="92"/>
      <c r="O1" s="92"/>
      <c r="P1" s="92"/>
      <c r="Q1" s="92"/>
    </row>
    <row r="2" spans="1:17" ht="18" customHeight="1" x14ac:dyDescent="0.15">
      <c r="A2" s="92" t="s">
        <v>133</v>
      </c>
      <c r="B2" s="92"/>
      <c r="C2" s="92"/>
      <c r="D2" s="92"/>
      <c r="E2" s="92"/>
      <c r="F2" s="92"/>
      <c r="G2" s="92"/>
      <c r="H2" s="92"/>
      <c r="I2" s="92"/>
      <c r="J2" s="92"/>
      <c r="K2" s="92"/>
      <c r="L2" s="92"/>
      <c r="M2" s="92"/>
      <c r="N2" s="92"/>
      <c r="O2" s="92"/>
      <c r="P2" s="92"/>
      <c r="Q2" s="92"/>
    </row>
    <row r="3" spans="1:17" ht="13.5" customHeight="1" x14ac:dyDescent="0.15">
      <c r="A3" s="18"/>
      <c r="B3" s="18"/>
      <c r="C3" s="18"/>
      <c r="D3" s="18"/>
      <c r="E3" s="18"/>
      <c r="F3" s="18"/>
      <c r="G3" s="18"/>
      <c r="H3" s="18"/>
      <c r="I3" s="18"/>
      <c r="J3" s="18"/>
      <c r="K3" s="18"/>
      <c r="L3" s="18"/>
      <c r="M3" s="18"/>
      <c r="N3" s="18"/>
      <c r="O3" s="18"/>
      <c r="P3" s="18"/>
      <c r="Q3" s="18"/>
    </row>
    <row r="4" spans="1:17" ht="54.95" customHeight="1" x14ac:dyDescent="0.15">
      <c r="A4" s="64" t="s">
        <v>134</v>
      </c>
      <c r="B4" s="64"/>
      <c r="C4" s="64"/>
      <c r="D4" s="64"/>
      <c r="E4" s="64"/>
      <c r="F4" s="64"/>
      <c r="G4" s="64"/>
      <c r="H4" s="64"/>
      <c r="I4" s="64"/>
      <c r="J4" s="64"/>
      <c r="K4" s="64"/>
      <c r="L4" s="64"/>
      <c r="M4" s="64"/>
      <c r="N4" s="64"/>
      <c r="O4" s="64"/>
      <c r="P4" s="64"/>
      <c r="Q4" s="64"/>
    </row>
    <row r="5" spans="1:17" x14ac:dyDescent="0.15">
      <c r="K5" s="26"/>
      <c r="L5" s="26"/>
      <c r="M5" s="26"/>
      <c r="N5" s="26"/>
      <c r="O5" s="26"/>
      <c r="P5" s="26"/>
      <c r="Q5" s="26"/>
    </row>
    <row r="6" spans="1:17" ht="24.95" customHeight="1" x14ac:dyDescent="0.15">
      <c r="A6" s="89" t="s">
        <v>3</v>
      </c>
      <c r="B6" s="89"/>
      <c r="C6" s="89"/>
      <c r="D6" s="89"/>
      <c r="E6" s="89"/>
      <c r="F6" s="89"/>
      <c r="G6" s="89"/>
      <c r="H6" s="89"/>
      <c r="I6" s="89"/>
      <c r="K6" s="76" t="s">
        <v>4</v>
      </c>
      <c r="L6" s="76"/>
      <c r="M6" s="76"/>
      <c r="N6" s="76"/>
      <c r="O6" s="76"/>
      <c r="P6" s="76"/>
      <c r="Q6" s="76"/>
    </row>
    <row r="7" spans="1:17" ht="16.5" customHeight="1" x14ac:dyDescent="0.15">
      <c r="A7" s="7" t="s">
        <v>5</v>
      </c>
      <c r="B7" s="46"/>
      <c r="C7" s="28" t="s">
        <v>6</v>
      </c>
      <c r="D7" s="7" t="s">
        <v>7</v>
      </c>
      <c r="E7" s="46"/>
      <c r="F7" s="28" t="s">
        <v>8</v>
      </c>
      <c r="K7" s="5"/>
      <c r="L7" s="77"/>
      <c r="M7" s="79" t="s">
        <v>9</v>
      </c>
      <c r="N7" s="80"/>
      <c r="O7" s="80"/>
      <c r="P7" s="81"/>
    </row>
    <row r="8" spans="1:17" ht="16.5" customHeight="1" x14ac:dyDescent="0.15">
      <c r="A8" s="7" t="s">
        <v>10</v>
      </c>
      <c r="B8" s="46"/>
      <c r="C8" s="28" t="s">
        <v>11</v>
      </c>
      <c r="D8" s="7" t="s">
        <v>12</v>
      </c>
      <c r="E8" s="46"/>
      <c r="F8" s="28" t="s">
        <v>13</v>
      </c>
      <c r="K8" s="6"/>
      <c r="L8" s="78"/>
      <c r="M8" s="82" t="s">
        <v>14</v>
      </c>
      <c r="N8" s="83"/>
      <c r="O8" s="84" t="s">
        <v>135</v>
      </c>
      <c r="P8" s="85"/>
    </row>
    <row r="9" spans="1:17" ht="16.5" customHeight="1" x14ac:dyDescent="0.15">
      <c r="A9" s="7" t="s">
        <v>16</v>
      </c>
      <c r="B9" s="46"/>
      <c r="C9" s="28" t="s">
        <v>17</v>
      </c>
      <c r="D9" s="7" t="s">
        <v>18</v>
      </c>
      <c r="E9" s="46"/>
      <c r="F9" s="28" t="s">
        <v>19</v>
      </c>
      <c r="L9" s="7" t="s">
        <v>5</v>
      </c>
      <c r="M9" s="23" t="s">
        <v>20</v>
      </c>
      <c r="N9" s="40" t="str">
        <f>H16</f>
        <v/>
      </c>
      <c r="O9" s="23" t="s">
        <v>21</v>
      </c>
      <c r="P9" s="40" t="str">
        <f>H18</f>
        <v/>
      </c>
    </row>
    <row r="10" spans="1:17" ht="16.5" customHeight="1" x14ac:dyDescent="0.15">
      <c r="A10" s="7" t="s">
        <v>22</v>
      </c>
      <c r="B10" s="46"/>
      <c r="C10" s="28" t="s">
        <v>23</v>
      </c>
      <c r="D10" s="7" t="s">
        <v>24</v>
      </c>
      <c r="E10" s="46"/>
      <c r="F10" s="28" t="s">
        <v>25</v>
      </c>
      <c r="L10" s="7" t="s">
        <v>10</v>
      </c>
      <c r="M10" s="23" t="s">
        <v>26</v>
      </c>
      <c r="N10" s="40" t="str">
        <f>H20</f>
        <v/>
      </c>
      <c r="O10" s="23" t="s">
        <v>27</v>
      </c>
      <c r="P10" s="40" t="str">
        <f>H22</f>
        <v/>
      </c>
    </row>
    <row r="11" spans="1:17" ht="16.5" customHeight="1" x14ac:dyDescent="0.15">
      <c r="A11" s="7" t="s">
        <v>28</v>
      </c>
      <c r="B11" s="46"/>
      <c r="C11" s="28" t="s">
        <v>29</v>
      </c>
      <c r="D11" s="7" t="s">
        <v>30</v>
      </c>
      <c r="E11" s="46"/>
      <c r="F11" s="28" t="s">
        <v>31</v>
      </c>
      <c r="K11" s="8"/>
      <c r="L11" s="7" t="s">
        <v>16</v>
      </c>
      <c r="M11" s="23" t="s">
        <v>32</v>
      </c>
      <c r="N11" s="40" t="str">
        <f>H24</f>
        <v/>
      </c>
      <c r="O11" s="23" t="s">
        <v>33</v>
      </c>
      <c r="P11" s="40" t="str">
        <f>H26</f>
        <v/>
      </c>
      <c r="Q11" s="8"/>
    </row>
    <row r="12" spans="1:17" ht="16.5" customHeight="1" x14ac:dyDescent="0.15">
      <c r="A12" s="7" t="s">
        <v>34</v>
      </c>
      <c r="B12" s="46"/>
      <c r="C12" s="28" t="s">
        <v>35</v>
      </c>
      <c r="D12" s="29"/>
      <c r="E12" s="30"/>
      <c r="F12" s="30"/>
      <c r="K12" s="8"/>
      <c r="L12" s="7" t="s">
        <v>22</v>
      </c>
      <c r="M12" s="23" t="s">
        <v>36</v>
      </c>
      <c r="N12" s="40" t="str">
        <f>H28</f>
        <v/>
      </c>
      <c r="O12" s="23" t="s">
        <v>37</v>
      </c>
      <c r="P12" s="40" t="str">
        <f>H30</f>
        <v/>
      </c>
      <c r="Q12" s="8"/>
    </row>
    <row r="13" spans="1:17" ht="16.5" customHeight="1" x14ac:dyDescent="0.15">
      <c r="K13" s="8"/>
      <c r="L13" s="7" t="s">
        <v>28</v>
      </c>
      <c r="M13" s="23" t="s">
        <v>38</v>
      </c>
      <c r="N13" s="40" t="str">
        <f>H32</f>
        <v/>
      </c>
      <c r="O13" s="23" t="s">
        <v>39</v>
      </c>
      <c r="P13" s="40" t="str">
        <f>H34</f>
        <v/>
      </c>
      <c r="Q13" s="8"/>
    </row>
    <row r="14" spans="1:17" ht="16.5" customHeight="1" thickBot="1" x14ac:dyDescent="0.2">
      <c r="A14" s="75" t="s">
        <v>40</v>
      </c>
      <c r="B14" s="75"/>
      <c r="C14" s="75"/>
      <c r="D14" s="75"/>
      <c r="E14" s="75"/>
      <c r="F14" s="75"/>
      <c r="G14" s="75"/>
      <c r="H14" s="75"/>
      <c r="I14" s="75"/>
      <c r="K14" s="8"/>
      <c r="L14" s="7" t="s">
        <v>34</v>
      </c>
      <c r="M14" s="23" t="s">
        <v>41</v>
      </c>
      <c r="N14" s="40" t="str">
        <f>H36</f>
        <v/>
      </c>
      <c r="O14" s="23" t="s">
        <v>42</v>
      </c>
      <c r="P14" s="40" t="str">
        <f>H38</f>
        <v/>
      </c>
      <c r="Q14" s="8"/>
    </row>
    <row r="15" spans="1:17" ht="16.5" customHeight="1" x14ac:dyDescent="0.15">
      <c r="A15" s="86" t="s">
        <v>5</v>
      </c>
      <c r="B15" s="60" t="s">
        <v>43</v>
      </c>
      <c r="C15" s="61"/>
      <c r="D15" s="61"/>
      <c r="E15" s="62"/>
      <c r="F15" s="31" t="s">
        <v>44</v>
      </c>
      <c r="G15" s="32" t="s">
        <v>45</v>
      </c>
      <c r="H15" s="47"/>
      <c r="I15" s="33" t="s">
        <v>46</v>
      </c>
      <c r="K15" s="8"/>
      <c r="L15" s="7" t="s">
        <v>47</v>
      </c>
      <c r="M15" s="23" t="s">
        <v>48</v>
      </c>
      <c r="N15" s="40" t="str">
        <f>H40</f>
        <v/>
      </c>
      <c r="O15" s="23" t="s">
        <v>49</v>
      </c>
      <c r="P15" s="40" t="str">
        <f>H42</f>
        <v/>
      </c>
      <c r="Q15" s="8"/>
    </row>
    <row r="16" spans="1:17" ht="16.5" customHeight="1" x14ac:dyDescent="0.15">
      <c r="A16" s="87"/>
      <c r="B16" s="51" t="s">
        <v>50</v>
      </c>
      <c r="C16" s="52"/>
      <c r="D16" s="52"/>
      <c r="E16" s="53"/>
      <c r="F16" s="34" t="s">
        <v>51</v>
      </c>
      <c r="G16" s="35" t="s">
        <v>45</v>
      </c>
      <c r="H16" s="38" t="str">
        <f>IF($B$7="","",IF(H15="","",ROUNDDOWN(H15/$B$7,1)))</f>
        <v/>
      </c>
      <c r="I16" s="36" t="s">
        <v>52</v>
      </c>
      <c r="K16" s="8"/>
      <c r="L16" s="7" t="s">
        <v>12</v>
      </c>
      <c r="M16" s="23" t="s">
        <v>53</v>
      </c>
      <c r="N16" s="40" t="str">
        <f>H44</f>
        <v/>
      </c>
      <c r="O16" s="23" t="s">
        <v>54</v>
      </c>
      <c r="P16" s="40" t="str">
        <f>H46</f>
        <v/>
      </c>
      <c r="Q16" s="8"/>
    </row>
    <row r="17" spans="1:17" ht="16.5" customHeight="1" x14ac:dyDescent="0.15">
      <c r="A17" s="87"/>
      <c r="B17" s="54" t="s">
        <v>136</v>
      </c>
      <c r="C17" s="55"/>
      <c r="D17" s="55"/>
      <c r="E17" s="56"/>
      <c r="F17" s="34" t="s">
        <v>56</v>
      </c>
      <c r="G17" s="35" t="s">
        <v>45</v>
      </c>
      <c r="H17" s="48"/>
      <c r="I17" s="36" t="s">
        <v>46</v>
      </c>
      <c r="K17" s="8"/>
      <c r="L17" s="7" t="s">
        <v>18</v>
      </c>
      <c r="M17" s="23" t="s">
        <v>57</v>
      </c>
      <c r="N17" s="40" t="str">
        <f>H48</f>
        <v/>
      </c>
      <c r="O17" s="23" t="s">
        <v>58</v>
      </c>
      <c r="P17" s="40" t="str">
        <f>H50</f>
        <v/>
      </c>
      <c r="Q17" s="8"/>
    </row>
    <row r="18" spans="1:17" ht="16.5" customHeight="1" thickBot="1" x14ac:dyDescent="0.2">
      <c r="A18" s="87"/>
      <c r="B18" s="57" t="s">
        <v>50</v>
      </c>
      <c r="C18" s="58"/>
      <c r="D18" s="58"/>
      <c r="E18" s="59"/>
      <c r="F18" s="34" t="s">
        <v>59</v>
      </c>
      <c r="G18" s="49" t="s">
        <v>45</v>
      </c>
      <c r="H18" s="39" t="str">
        <f>IF($B$7="","",IF(H17="","",ROUNDDOWN(H17/$B$7,1)))</f>
        <v/>
      </c>
      <c r="I18" s="37" t="s">
        <v>52</v>
      </c>
      <c r="K18" s="8"/>
      <c r="L18" s="7" t="s">
        <v>60</v>
      </c>
      <c r="M18" s="23" t="s">
        <v>61</v>
      </c>
      <c r="N18" s="40" t="str">
        <f>H52</f>
        <v/>
      </c>
      <c r="O18" s="23" t="s">
        <v>62</v>
      </c>
      <c r="P18" s="40" t="str">
        <f>H54</f>
        <v/>
      </c>
      <c r="Q18" s="8"/>
    </row>
    <row r="19" spans="1:17" ht="16.5" customHeight="1" thickBot="1" x14ac:dyDescent="0.2">
      <c r="A19" s="86" t="s">
        <v>10</v>
      </c>
      <c r="B19" s="60" t="s">
        <v>43</v>
      </c>
      <c r="C19" s="61"/>
      <c r="D19" s="61"/>
      <c r="E19" s="62"/>
      <c r="F19" s="31" t="s">
        <v>63</v>
      </c>
      <c r="G19" s="32" t="s">
        <v>45</v>
      </c>
      <c r="H19" s="47"/>
      <c r="I19" s="33" t="s">
        <v>46</v>
      </c>
      <c r="K19" s="8"/>
      <c r="L19" s="9" t="s">
        <v>64</v>
      </c>
      <c r="M19" s="24" t="s">
        <v>65</v>
      </c>
      <c r="N19" s="41" t="str">
        <f>H56</f>
        <v/>
      </c>
      <c r="O19" s="24" t="s">
        <v>66</v>
      </c>
      <c r="P19" s="41" t="str">
        <f>H58</f>
        <v/>
      </c>
      <c r="Q19" s="8"/>
    </row>
    <row r="20" spans="1:17" ht="16.5" customHeight="1" thickTop="1" x14ac:dyDescent="0.15">
      <c r="A20" s="87"/>
      <c r="B20" s="51" t="s">
        <v>50</v>
      </c>
      <c r="C20" s="52"/>
      <c r="D20" s="52"/>
      <c r="E20" s="53"/>
      <c r="F20" s="34" t="s">
        <v>67</v>
      </c>
      <c r="G20" s="35" t="s">
        <v>45</v>
      </c>
      <c r="H20" s="38" t="str">
        <f>IF($B$8="","",IF(H19="","",ROUNDDOWN(H19/$B$8,1)))</f>
        <v/>
      </c>
      <c r="I20" s="36" t="s">
        <v>52</v>
      </c>
      <c r="K20" s="8"/>
      <c r="L20" s="10" t="s">
        <v>68</v>
      </c>
      <c r="M20" s="19" t="s">
        <v>69</v>
      </c>
      <c r="N20" s="42">
        <f>SUM(N9:N19)</f>
        <v>0</v>
      </c>
      <c r="O20" s="19" t="s">
        <v>70</v>
      </c>
      <c r="P20" s="42">
        <f>SUM(P9:P19)</f>
        <v>0</v>
      </c>
      <c r="Q20" s="8"/>
    </row>
    <row r="21" spans="1:17" ht="16.5" customHeight="1" x14ac:dyDescent="0.15">
      <c r="A21" s="87"/>
      <c r="B21" s="54" t="s">
        <v>136</v>
      </c>
      <c r="C21" s="55"/>
      <c r="D21" s="55"/>
      <c r="E21" s="56"/>
      <c r="F21" s="50" t="s">
        <v>71</v>
      </c>
      <c r="G21" s="35" t="s">
        <v>45</v>
      </c>
      <c r="H21" s="48"/>
      <c r="I21" s="36" t="s">
        <v>46</v>
      </c>
      <c r="K21" s="8"/>
      <c r="L21" s="11"/>
      <c r="M21" s="11"/>
      <c r="N21" s="8"/>
      <c r="O21" s="11"/>
      <c r="P21" s="8"/>
      <c r="Q21" s="8"/>
    </row>
    <row r="22" spans="1:17" ht="16.5" customHeight="1" thickBot="1" x14ac:dyDescent="0.2">
      <c r="A22" s="88"/>
      <c r="B22" s="57" t="s">
        <v>50</v>
      </c>
      <c r="C22" s="58"/>
      <c r="D22" s="58"/>
      <c r="E22" s="59"/>
      <c r="F22" s="34" t="s">
        <v>72</v>
      </c>
      <c r="G22" s="49" t="s">
        <v>45</v>
      </c>
      <c r="H22" s="39" t="str">
        <f>IF($B$8="","",IF(H21="","",ROUNDDOWN(H21/$B$8,1)))</f>
        <v/>
      </c>
      <c r="I22" s="37" t="s">
        <v>52</v>
      </c>
      <c r="K22" s="8"/>
      <c r="L22" s="1"/>
      <c r="M22" s="1"/>
      <c r="N22" s="22" t="s">
        <v>73</v>
      </c>
      <c r="O22" s="1"/>
      <c r="P22" s="22" t="s">
        <v>74</v>
      </c>
      <c r="Q22" s="1"/>
    </row>
    <row r="23" spans="1:17" ht="16.5" customHeight="1" thickBot="1" x14ac:dyDescent="0.2">
      <c r="A23" s="86" t="s">
        <v>16</v>
      </c>
      <c r="B23" s="60" t="s">
        <v>43</v>
      </c>
      <c r="C23" s="61"/>
      <c r="D23" s="61"/>
      <c r="E23" s="62"/>
      <c r="F23" s="31" t="s">
        <v>75</v>
      </c>
      <c r="G23" s="32" t="s">
        <v>45</v>
      </c>
      <c r="H23" s="47"/>
      <c r="I23" s="33" t="s">
        <v>46</v>
      </c>
      <c r="K23" s="8"/>
      <c r="L23" s="1"/>
      <c r="M23" s="1"/>
      <c r="N23" s="1" t="s">
        <v>76</v>
      </c>
      <c r="O23" s="1"/>
      <c r="P23" s="1" t="s">
        <v>77</v>
      </c>
      <c r="Q23" s="1"/>
    </row>
    <row r="24" spans="1:17" ht="16.5" customHeight="1" thickTop="1" thickBot="1" x14ac:dyDescent="0.2">
      <c r="A24" s="87"/>
      <c r="B24" s="51" t="s">
        <v>50</v>
      </c>
      <c r="C24" s="52"/>
      <c r="D24" s="52"/>
      <c r="E24" s="53"/>
      <c r="F24" s="29" t="s">
        <v>78</v>
      </c>
      <c r="G24" s="35" t="s">
        <v>45</v>
      </c>
      <c r="H24" s="38" t="str">
        <f>IF($B$9="","",IF(H23="","",ROUNDDOWN(H23/$B$9,1)))</f>
        <v/>
      </c>
      <c r="I24" s="36" t="s">
        <v>52</v>
      </c>
      <c r="L24" s="17" t="s">
        <v>79</v>
      </c>
      <c r="M24" s="11"/>
      <c r="N24" s="43">
        <f>N20/11</f>
        <v>0</v>
      </c>
      <c r="O24" s="11"/>
      <c r="P24" s="43">
        <f>P20/11</f>
        <v>0</v>
      </c>
      <c r="Q24" s="1"/>
    </row>
    <row r="25" spans="1:17" ht="16.5" customHeight="1" thickTop="1" x14ac:dyDescent="0.15">
      <c r="A25" s="87"/>
      <c r="B25" s="54" t="s">
        <v>136</v>
      </c>
      <c r="C25" s="55"/>
      <c r="D25" s="55"/>
      <c r="E25" s="56"/>
      <c r="F25" s="34" t="s">
        <v>80</v>
      </c>
      <c r="G25" s="35" t="s">
        <v>45</v>
      </c>
      <c r="H25" s="48"/>
      <c r="I25" s="36" t="s">
        <v>46</v>
      </c>
      <c r="L25" s="5"/>
      <c r="M25" s="5"/>
      <c r="N25" s="1"/>
      <c r="O25" s="5"/>
      <c r="P25" s="1"/>
      <c r="Q25" s="1"/>
    </row>
    <row r="26" spans="1:17" ht="16.5" customHeight="1" thickBot="1" x14ac:dyDescent="0.2">
      <c r="A26" s="88"/>
      <c r="B26" s="57" t="s">
        <v>50</v>
      </c>
      <c r="C26" s="58"/>
      <c r="D26" s="58"/>
      <c r="E26" s="59"/>
      <c r="F26" s="34" t="s">
        <v>81</v>
      </c>
      <c r="G26" s="49" t="s">
        <v>45</v>
      </c>
      <c r="H26" s="39" t="str">
        <f>IF($B$9="","",IF(H25="","",ROUNDDOWN(H25/$B$9,1)))</f>
        <v/>
      </c>
      <c r="I26" s="37" t="s">
        <v>52</v>
      </c>
      <c r="L26" s="11"/>
      <c r="M26" s="11"/>
      <c r="N26" s="8"/>
      <c r="O26" s="11"/>
      <c r="P26" s="8"/>
      <c r="Q26" s="8"/>
    </row>
    <row r="27" spans="1:17" ht="16.5" customHeight="1" thickTop="1" thickBot="1" x14ac:dyDescent="0.2">
      <c r="A27" s="86" t="s">
        <v>22</v>
      </c>
      <c r="B27" s="60" t="s">
        <v>43</v>
      </c>
      <c r="C27" s="61"/>
      <c r="D27" s="61"/>
      <c r="E27" s="62"/>
      <c r="F27" s="31" t="s">
        <v>82</v>
      </c>
      <c r="G27" s="32" t="s">
        <v>45</v>
      </c>
      <c r="H27" s="47"/>
      <c r="I27" s="33" t="s">
        <v>46</v>
      </c>
      <c r="K27" s="21" t="s">
        <v>83</v>
      </c>
      <c r="L27" s="44">
        <f>P24</f>
        <v>0</v>
      </c>
      <c r="M27" s="3"/>
      <c r="N27" s="3" t="s">
        <v>52</v>
      </c>
      <c r="O27" s="3"/>
      <c r="P27" s="3" t="s">
        <v>84</v>
      </c>
      <c r="Q27" s="4"/>
    </row>
    <row r="28" spans="1:17" ht="16.5" customHeight="1" thickTop="1" thickBot="1" x14ac:dyDescent="0.2">
      <c r="A28" s="87"/>
      <c r="B28" s="51" t="s">
        <v>50</v>
      </c>
      <c r="C28" s="52"/>
      <c r="D28" s="52"/>
      <c r="E28" s="53"/>
      <c r="F28" s="29" t="s">
        <v>85</v>
      </c>
      <c r="G28" s="35" t="s">
        <v>45</v>
      </c>
      <c r="H28" s="38" t="str">
        <f>IF($B$10="","",IF(H27="","",ROUNDDOWN(H27/$B$10,1)))</f>
        <v/>
      </c>
      <c r="I28" s="36" t="s">
        <v>52</v>
      </c>
      <c r="K28" s="21"/>
      <c r="L28" s="20"/>
      <c r="M28" s="20"/>
      <c r="N28" s="21" t="s">
        <v>86</v>
      </c>
      <c r="O28" s="20"/>
      <c r="P28" s="43" t="e">
        <f>(L27/L29)*100</f>
        <v>#DIV/0!</v>
      </c>
      <c r="Q28" s="4" t="s">
        <v>87</v>
      </c>
    </row>
    <row r="29" spans="1:17" ht="16.5" customHeight="1" thickTop="1" thickBot="1" x14ac:dyDescent="0.2">
      <c r="A29" s="87"/>
      <c r="B29" s="54" t="s">
        <v>136</v>
      </c>
      <c r="C29" s="55"/>
      <c r="D29" s="55"/>
      <c r="E29" s="56"/>
      <c r="F29" s="34" t="s">
        <v>88</v>
      </c>
      <c r="G29" s="35" t="s">
        <v>45</v>
      </c>
      <c r="H29" s="48"/>
      <c r="I29" s="36" t="s">
        <v>46</v>
      </c>
      <c r="K29" s="21" t="s">
        <v>89</v>
      </c>
      <c r="L29" s="45">
        <f>N24</f>
        <v>0</v>
      </c>
      <c r="M29" s="4"/>
      <c r="N29" s="1" t="s">
        <v>52</v>
      </c>
      <c r="O29" s="4"/>
      <c r="P29" s="1"/>
      <c r="Q29" s="1"/>
    </row>
    <row r="30" spans="1:17" ht="16.5" customHeight="1" thickTop="1" thickBot="1" x14ac:dyDescent="0.2">
      <c r="A30" s="88"/>
      <c r="B30" s="57" t="s">
        <v>50</v>
      </c>
      <c r="C30" s="58"/>
      <c r="D30" s="58"/>
      <c r="E30" s="59"/>
      <c r="F30" s="34" t="s">
        <v>90</v>
      </c>
      <c r="G30" s="49" t="s">
        <v>45</v>
      </c>
      <c r="H30" s="39" t="str">
        <f>IF($B$10="","",IF(H29="","",ROUNDDOWN(H29/$B$10,1)))</f>
        <v/>
      </c>
      <c r="I30" s="37" t="s">
        <v>52</v>
      </c>
      <c r="K30" s="8"/>
      <c r="L30" s="8"/>
      <c r="M30" s="8"/>
      <c r="N30" s="8"/>
      <c r="O30" s="8"/>
      <c r="Q30" s="8"/>
    </row>
    <row r="31" spans="1:17" ht="16.5" customHeight="1" x14ac:dyDescent="0.15">
      <c r="A31" s="86" t="s">
        <v>28</v>
      </c>
      <c r="B31" s="60" t="s">
        <v>43</v>
      </c>
      <c r="C31" s="61"/>
      <c r="D31" s="61"/>
      <c r="E31" s="62"/>
      <c r="F31" s="31" t="s">
        <v>91</v>
      </c>
      <c r="G31" s="32" t="s">
        <v>45</v>
      </c>
      <c r="H31" s="47"/>
      <c r="I31" s="33" t="s">
        <v>46</v>
      </c>
      <c r="L31" s="74" t="s">
        <v>92</v>
      </c>
      <c r="M31" s="74"/>
      <c r="N31" s="74"/>
      <c r="O31" s="74"/>
      <c r="P31" s="74"/>
      <c r="Q31" s="74"/>
    </row>
    <row r="32" spans="1:17" ht="16.5" customHeight="1" x14ac:dyDescent="0.15">
      <c r="A32" s="87"/>
      <c r="B32" s="51" t="s">
        <v>50</v>
      </c>
      <c r="C32" s="52"/>
      <c r="D32" s="52"/>
      <c r="E32" s="53"/>
      <c r="F32" s="29" t="s">
        <v>93</v>
      </c>
      <c r="G32" s="35" t="s">
        <v>45</v>
      </c>
      <c r="H32" s="38" t="str">
        <f>IF($B$11="","",IF(H31="","",ROUNDDOWN(H31/$B$11,1)))</f>
        <v/>
      </c>
      <c r="I32" s="36" t="s">
        <v>52</v>
      </c>
      <c r="K32" s="8"/>
      <c r="L32" s="74"/>
      <c r="M32" s="74"/>
      <c r="N32" s="74"/>
      <c r="O32" s="74"/>
      <c r="P32" s="74"/>
      <c r="Q32" s="74"/>
    </row>
    <row r="33" spans="1:17" ht="16.5" customHeight="1" x14ac:dyDescent="0.15">
      <c r="A33" s="87"/>
      <c r="B33" s="54" t="s">
        <v>136</v>
      </c>
      <c r="C33" s="55"/>
      <c r="D33" s="55"/>
      <c r="E33" s="56"/>
      <c r="F33" s="34" t="s">
        <v>94</v>
      </c>
      <c r="G33" s="35" t="s">
        <v>45</v>
      </c>
      <c r="H33" s="48"/>
      <c r="I33" s="36" t="s">
        <v>46</v>
      </c>
      <c r="K33" s="8"/>
      <c r="L33" s="15"/>
      <c r="M33" s="15"/>
      <c r="N33" s="15"/>
      <c r="O33" s="13"/>
      <c r="P33" s="16"/>
      <c r="Q33" s="16"/>
    </row>
    <row r="34" spans="1:17" ht="16.5" customHeight="1" thickBot="1" x14ac:dyDescent="0.2">
      <c r="A34" s="88"/>
      <c r="B34" s="57" t="s">
        <v>50</v>
      </c>
      <c r="C34" s="58"/>
      <c r="D34" s="58"/>
      <c r="E34" s="59"/>
      <c r="F34" s="34" t="s">
        <v>95</v>
      </c>
      <c r="G34" s="49" t="s">
        <v>45</v>
      </c>
      <c r="H34" s="39" t="str">
        <f>IF($B$11="","",IF(H33="","",ROUNDDOWN(H33/$B$11,1)))</f>
        <v/>
      </c>
      <c r="I34" s="37" t="s">
        <v>52</v>
      </c>
      <c r="K34" s="8"/>
      <c r="L34" s="27"/>
      <c r="M34" s="27"/>
      <c r="N34" s="27"/>
      <c r="O34" s="27"/>
      <c r="P34" s="25"/>
      <c r="Q34" s="16"/>
    </row>
    <row r="35" spans="1:17" ht="16.5" customHeight="1" x14ac:dyDescent="0.15">
      <c r="A35" s="86" t="s">
        <v>34</v>
      </c>
      <c r="B35" s="60" t="s">
        <v>43</v>
      </c>
      <c r="C35" s="61"/>
      <c r="D35" s="61"/>
      <c r="E35" s="62"/>
      <c r="F35" s="31" t="s">
        <v>96</v>
      </c>
      <c r="G35" s="32" t="s">
        <v>45</v>
      </c>
      <c r="H35" s="47"/>
      <c r="I35" s="33" t="s">
        <v>46</v>
      </c>
      <c r="K35" s="8"/>
      <c r="L35" s="27"/>
      <c r="M35" s="27"/>
      <c r="N35" s="27"/>
      <c r="O35" s="27"/>
      <c r="P35" s="25"/>
      <c r="Q35" s="12"/>
    </row>
    <row r="36" spans="1:17" ht="16.5" customHeight="1" x14ac:dyDescent="0.15">
      <c r="A36" s="87"/>
      <c r="B36" s="51" t="s">
        <v>50</v>
      </c>
      <c r="C36" s="52"/>
      <c r="D36" s="52"/>
      <c r="E36" s="53"/>
      <c r="F36" s="29" t="s">
        <v>97</v>
      </c>
      <c r="G36" s="35" t="s">
        <v>45</v>
      </c>
      <c r="H36" s="38" t="str">
        <f>IF($B$12="","",IF(H35="","",ROUNDDOWN(H35/$B$12,1)))</f>
        <v/>
      </c>
      <c r="I36" s="36" t="s">
        <v>52</v>
      </c>
      <c r="K36" s="8"/>
      <c r="L36" s="27"/>
      <c r="M36" s="27"/>
      <c r="N36" s="27"/>
      <c r="O36" s="27"/>
      <c r="P36" s="25"/>
      <c r="Q36" s="12"/>
    </row>
    <row r="37" spans="1:17" ht="16.5" customHeight="1" x14ac:dyDescent="0.15">
      <c r="A37" s="87"/>
      <c r="B37" s="54" t="s">
        <v>136</v>
      </c>
      <c r="C37" s="55"/>
      <c r="D37" s="55"/>
      <c r="E37" s="56"/>
      <c r="F37" s="34" t="s">
        <v>98</v>
      </c>
      <c r="G37" s="35" t="s">
        <v>45</v>
      </c>
      <c r="H37" s="48"/>
      <c r="I37" s="36" t="s">
        <v>46</v>
      </c>
      <c r="K37" s="8"/>
      <c r="L37" s="27"/>
      <c r="M37" s="27"/>
      <c r="N37" s="27"/>
      <c r="O37" s="27"/>
      <c r="P37" s="25"/>
      <c r="Q37" s="16"/>
    </row>
    <row r="38" spans="1:17" ht="16.5" customHeight="1" thickBot="1" x14ac:dyDescent="0.2">
      <c r="A38" s="88"/>
      <c r="B38" s="57" t="s">
        <v>50</v>
      </c>
      <c r="C38" s="58"/>
      <c r="D38" s="58"/>
      <c r="E38" s="59"/>
      <c r="F38" s="34" t="s">
        <v>99</v>
      </c>
      <c r="G38" s="49" t="s">
        <v>45</v>
      </c>
      <c r="H38" s="39" t="str">
        <f>IF($B$12="","",IF(H37="","",ROUNDDOWN(H37/$B$12,1)))</f>
        <v/>
      </c>
      <c r="I38" s="37" t="s">
        <v>52</v>
      </c>
      <c r="K38" s="8"/>
      <c r="Q38" s="16"/>
    </row>
    <row r="39" spans="1:17" ht="16.5" customHeight="1" x14ac:dyDescent="0.15">
      <c r="A39" s="86" t="s">
        <v>47</v>
      </c>
      <c r="B39" s="60" t="s">
        <v>43</v>
      </c>
      <c r="C39" s="61"/>
      <c r="D39" s="61"/>
      <c r="E39" s="62"/>
      <c r="F39" s="31" t="s">
        <v>100</v>
      </c>
      <c r="G39" s="32" t="s">
        <v>45</v>
      </c>
      <c r="H39" s="47"/>
      <c r="I39" s="33" t="s">
        <v>46</v>
      </c>
      <c r="K39" s="8"/>
      <c r="L39" s="65" t="s">
        <v>101</v>
      </c>
      <c r="M39" s="66"/>
      <c r="N39" s="66"/>
      <c r="O39" s="66"/>
      <c r="P39" s="67"/>
      <c r="Q39" s="14"/>
    </row>
    <row r="40" spans="1:17" ht="16.5" customHeight="1" x14ac:dyDescent="0.15">
      <c r="A40" s="87"/>
      <c r="B40" s="51" t="s">
        <v>50</v>
      </c>
      <c r="C40" s="52"/>
      <c r="D40" s="52"/>
      <c r="E40" s="53"/>
      <c r="F40" s="29" t="s">
        <v>102</v>
      </c>
      <c r="G40" s="35" t="s">
        <v>45</v>
      </c>
      <c r="H40" s="38" t="str">
        <f>IF($E$7="","",IF(H39="","",ROUNDDOWN(H39/$E$7,1)))</f>
        <v/>
      </c>
      <c r="I40" s="36" t="s">
        <v>52</v>
      </c>
      <c r="K40" s="8"/>
      <c r="L40" s="68"/>
      <c r="M40" s="69"/>
      <c r="N40" s="69"/>
      <c r="O40" s="69"/>
      <c r="P40" s="70"/>
      <c r="Q40" s="8"/>
    </row>
    <row r="41" spans="1:17" ht="16.5" customHeight="1" x14ac:dyDescent="0.15">
      <c r="A41" s="87"/>
      <c r="B41" s="54" t="s">
        <v>136</v>
      </c>
      <c r="C41" s="55"/>
      <c r="D41" s="55"/>
      <c r="E41" s="56"/>
      <c r="F41" s="34" t="s">
        <v>103</v>
      </c>
      <c r="G41" s="35" t="s">
        <v>45</v>
      </c>
      <c r="H41" s="48"/>
      <c r="I41" s="36" t="s">
        <v>46</v>
      </c>
      <c r="K41" s="8"/>
      <c r="L41" s="68"/>
      <c r="M41" s="69"/>
      <c r="N41" s="69"/>
      <c r="O41" s="69"/>
      <c r="P41" s="70"/>
      <c r="Q41" s="8"/>
    </row>
    <row r="42" spans="1:17" ht="16.5" customHeight="1" thickBot="1" x14ac:dyDescent="0.2">
      <c r="A42" s="88"/>
      <c r="B42" s="57" t="s">
        <v>50</v>
      </c>
      <c r="C42" s="58"/>
      <c r="D42" s="58"/>
      <c r="E42" s="59"/>
      <c r="F42" s="34" t="s">
        <v>104</v>
      </c>
      <c r="G42" s="49" t="s">
        <v>45</v>
      </c>
      <c r="H42" s="39" t="str">
        <f>IF($E$7="","",IF(H41="","",ROUNDDOWN(H41/$E$7,1)))</f>
        <v/>
      </c>
      <c r="I42" s="37" t="s">
        <v>52</v>
      </c>
      <c r="K42" s="8"/>
      <c r="L42" s="68"/>
      <c r="M42" s="69"/>
      <c r="N42" s="69"/>
      <c r="O42" s="69"/>
      <c r="P42" s="70"/>
      <c r="Q42" s="8"/>
    </row>
    <row r="43" spans="1:17" ht="16.5" customHeight="1" x14ac:dyDescent="0.15">
      <c r="A43" s="86" t="s">
        <v>12</v>
      </c>
      <c r="B43" s="60" t="s">
        <v>43</v>
      </c>
      <c r="C43" s="61"/>
      <c r="D43" s="61"/>
      <c r="E43" s="62"/>
      <c r="F43" s="31" t="s">
        <v>105</v>
      </c>
      <c r="G43" s="32" t="s">
        <v>45</v>
      </c>
      <c r="H43" s="47"/>
      <c r="I43" s="33" t="s">
        <v>46</v>
      </c>
      <c r="K43" s="8"/>
      <c r="L43" s="68"/>
      <c r="M43" s="69"/>
      <c r="N43" s="69"/>
      <c r="O43" s="69"/>
      <c r="P43" s="70"/>
      <c r="Q43" s="8"/>
    </row>
    <row r="44" spans="1:17" ht="16.5" customHeight="1" x14ac:dyDescent="0.15">
      <c r="A44" s="87"/>
      <c r="B44" s="51" t="s">
        <v>50</v>
      </c>
      <c r="C44" s="52"/>
      <c r="D44" s="52"/>
      <c r="E44" s="53"/>
      <c r="F44" s="29" t="s">
        <v>106</v>
      </c>
      <c r="G44" s="35" t="s">
        <v>45</v>
      </c>
      <c r="H44" s="38" t="str">
        <f>IF($E$8="","",IF(H43="","",ROUNDDOWN(H43/$E$8,1)))</f>
        <v/>
      </c>
      <c r="I44" s="36" t="s">
        <v>52</v>
      </c>
      <c r="K44" s="8"/>
      <c r="L44" s="68"/>
      <c r="M44" s="69"/>
      <c r="N44" s="69"/>
      <c r="O44" s="69"/>
      <c r="P44" s="70"/>
      <c r="Q44" s="8"/>
    </row>
    <row r="45" spans="1:17" ht="16.5" customHeight="1" x14ac:dyDescent="0.15">
      <c r="A45" s="87"/>
      <c r="B45" s="54" t="s">
        <v>136</v>
      </c>
      <c r="C45" s="55"/>
      <c r="D45" s="55"/>
      <c r="E45" s="56"/>
      <c r="F45" s="34" t="s">
        <v>107</v>
      </c>
      <c r="G45" s="35" t="s">
        <v>45</v>
      </c>
      <c r="H45" s="48"/>
      <c r="I45" s="36" t="s">
        <v>46</v>
      </c>
      <c r="K45" s="8"/>
      <c r="L45" s="71"/>
      <c r="M45" s="72"/>
      <c r="N45" s="72"/>
      <c r="O45" s="72"/>
      <c r="P45" s="73"/>
      <c r="Q45" s="8"/>
    </row>
    <row r="46" spans="1:17" ht="16.5" customHeight="1" thickBot="1" x14ac:dyDescent="0.2">
      <c r="A46" s="88"/>
      <c r="B46" s="57" t="s">
        <v>50</v>
      </c>
      <c r="C46" s="58"/>
      <c r="D46" s="58"/>
      <c r="E46" s="59"/>
      <c r="F46" s="34" t="s">
        <v>108</v>
      </c>
      <c r="G46" s="49" t="s">
        <v>45</v>
      </c>
      <c r="H46" s="39" t="str">
        <f>IF($E$8="","",IF(H45="","",ROUNDDOWN(H45/$E$8,1)))</f>
        <v/>
      </c>
      <c r="I46" s="37" t="s">
        <v>52</v>
      </c>
      <c r="K46" s="8"/>
      <c r="Q46" s="8"/>
    </row>
    <row r="47" spans="1:17" ht="16.5" customHeight="1" x14ac:dyDescent="0.15">
      <c r="A47" s="86" t="s">
        <v>18</v>
      </c>
      <c r="B47" s="60" t="s">
        <v>43</v>
      </c>
      <c r="C47" s="61"/>
      <c r="D47" s="61"/>
      <c r="E47" s="62"/>
      <c r="F47" s="31" t="s">
        <v>109</v>
      </c>
      <c r="G47" s="32" t="s">
        <v>45</v>
      </c>
      <c r="H47" s="47"/>
      <c r="I47" s="33" t="s">
        <v>46</v>
      </c>
      <c r="K47" s="8"/>
      <c r="Q47" s="8"/>
    </row>
    <row r="48" spans="1:17" ht="16.5" customHeight="1" x14ac:dyDescent="0.15">
      <c r="A48" s="87"/>
      <c r="B48" s="51" t="s">
        <v>50</v>
      </c>
      <c r="C48" s="52"/>
      <c r="D48" s="52"/>
      <c r="E48" s="53"/>
      <c r="F48" s="29" t="s">
        <v>110</v>
      </c>
      <c r="G48" s="35" t="s">
        <v>45</v>
      </c>
      <c r="H48" s="38" t="str">
        <f>IF($E$9="","",IF(H47="","",ROUNDDOWN(H47/$E$9,1)))</f>
        <v/>
      </c>
      <c r="I48" s="36" t="s">
        <v>52</v>
      </c>
      <c r="K48" s="8"/>
      <c r="Q48" s="8"/>
    </row>
    <row r="49" spans="1:17" ht="16.5" customHeight="1" x14ac:dyDescent="0.15">
      <c r="A49" s="87"/>
      <c r="B49" s="54" t="s">
        <v>136</v>
      </c>
      <c r="C49" s="55"/>
      <c r="D49" s="55"/>
      <c r="E49" s="56"/>
      <c r="F49" s="34" t="s">
        <v>111</v>
      </c>
      <c r="G49" s="35" t="s">
        <v>45</v>
      </c>
      <c r="H49" s="48"/>
      <c r="I49" s="36" t="s">
        <v>46</v>
      </c>
      <c r="K49" s="8"/>
      <c r="Q49" s="8"/>
    </row>
    <row r="50" spans="1:17" ht="16.5" customHeight="1" thickBot="1" x14ac:dyDescent="0.2">
      <c r="A50" s="88"/>
      <c r="B50" s="57" t="s">
        <v>50</v>
      </c>
      <c r="C50" s="58"/>
      <c r="D50" s="58"/>
      <c r="E50" s="59"/>
      <c r="F50" s="34" t="s">
        <v>112</v>
      </c>
      <c r="G50" s="49" t="s">
        <v>45</v>
      </c>
      <c r="H50" s="39" t="str">
        <f>IF($E$9="","",IF(H49="","",ROUNDDOWN(H49/$E$9,1)))</f>
        <v/>
      </c>
      <c r="I50" s="37" t="s">
        <v>52</v>
      </c>
      <c r="K50" s="8"/>
      <c r="Q50" s="8"/>
    </row>
    <row r="51" spans="1:17" ht="16.5" customHeight="1" x14ac:dyDescent="0.15">
      <c r="A51" s="86" t="s">
        <v>60</v>
      </c>
      <c r="B51" s="60" t="s">
        <v>43</v>
      </c>
      <c r="C51" s="61"/>
      <c r="D51" s="61"/>
      <c r="E51" s="62"/>
      <c r="F51" s="31" t="s">
        <v>113</v>
      </c>
      <c r="G51" s="32" t="s">
        <v>45</v>
      </c>
      <c r="H51" s="47"/>
      <c r="I51" s="33" t="s">
        <v>46</v>
      </c>
      <c r="K51" s="8"/>
      <c r="Q51" s="8"/>
    </row>
    <row r="52" spans="1:17" ht="16.5" customHeight="1" x14ac:dyDescent="0.15">
      <c r="A52" s="87"/>
      <c r="B52" s="51" t="s">
        <v>50</v>
      </c>
      <c r="C52" s="52"/>
      <c r="D52" s="52"/>
      <c r="E52" s="53"/>
      <c r="F52" s="29" t="s">
        <v>114</v>
      </c>
      <c r="G52" s="35" t="s">
        <v>45</v>
      </c>
      <c r="H52" s="38" t="str">
        <f>IF($E$10="","",IF(H51="","",ROUNDDOWN(H51/$E$10,1)))</f>
        <v/>
      </c>
      <c r="I52" s="36" t="s">
        <v>52</v>
      </c>
    </row>
    <row r="53" spans="1:17" ht="16.5" customHeight="1" x14ac:dyDescent="0.15">
      <c r="A53" s="87"/>
      <c r="B53" s="54" t="s">
        <v>136</v>
      </c>
      <c r="C53" s="55"/>
      <c r="D53" s="55"/>
      <c r="E53" s="56"/>
      <c r="F53" s="34" t="s">
        <v>115</v>
      </c>
      <c r="G53" s="35" t="s">
        <v>45</v>
      </c>
      <c r="H53" s="48"/>
      <c r="I53" s="36" t="s">
        <v>46</v>
      </c>
    </row>
    <row r="54" spans="1:17" ht="16.5" customHeight="1" thickBot="1" x14ac:dyDescent="0.2">
      <c r="A54" s="88"/>
      <c r="B54" s="57" t="s">
        <v>50</v>
      </c>
      <c r="C54" s="58"/>
      <c r="D54" s="58"/>
      <c r="E54" s="59"/>
      <c r="F54" s="34" t="s">
        <v>116</v>
      </c>
      <c r="G54" s="49" t="s">
        <v>45</v>
      </c>
      <c r="H54" s="39" t="str">
        <f>IF($E$10="","",IF(H53="","",ROUNDDOWN(H53/$E$10,1)))</f>
        <v/>
      </c>
      <c r="I54" s="37" t="s">
        <v>52</v>
      </c>
    </row>
    <row r="55" spans="1:17" ht="16.5" customHeight="1" x14ac:dyDescent="0.15">
      <c r="A55" s="86" t="s">
        <v>117</v>
      </c>
      <c r="B55" s="60" t="s">
        <v>43</v>
      </c>
      <c r="C55" s="61"/>
      <c r="D55" s="61"/>
      <c r="E55" s="62"/>
      <c r="F55" s="31" t="s">
        <v>118</v>
      </c>
      <c r="G55" s="32" t="s">
        <v>45</v>
      </c>
      <c r="H55" s="47"/>
      <c r="I55" s="33" t="s">
        <v>46</v>
      </c>
    </row>
    <row r="56" spans="1:17" ht="16.5" customHeight="1" x14ac:dyDescent="0.15">
      <c r="A56" s="87"/>
      <c r="B56" s="51" t="s">
        <v>50</v>
      </c>
      <c r="C56" s="52"/>
      <c r="D56" s="52"/>
      <c r="E56" s="53"/>
      <c r="F56" s="29" t="s">
        <v>119</v>
      </c>
      <c r="G56" s="35" t="s">
        <v>45</v>
      </c>
      <c r="H56" s="38" t="str">
        <f>IF($E$11="","",IF(H55="","",ROUNDDOWN(H55/$E$11,1)))</f>
        <v/>
      </c>
      <c r="I56" s="36" t="s">
        <v>52</v>
      </c>
    </row>
    <row r="57" spans="1:17" ht="16.5" customHeight="1" x14ac:dyDescent="0.15">
      <c r="A57" s="87"/>
      <c r="B57" s="54" t="s">
        <v>136</v>
      </c>
      <c r="C57" s="55"/>
      <c r="D57" s="55"/>
      <c r="E57" s="56"/>
      <c r="F57" s="34" t="s">
        <v>120</v>
      </c>
      <c r="G57" s="35" t="s">
        <v>45</v>
      </c>
      <c r="H57" s="48"/>
      <c r="I57" s="36" t="s">
        <v>46</v>
      </c>
    </row>
    <row r="58" spans="1:17" ht="16.5" customHeight="1" thickBot="1" x14ac:dyDescent="0.2">
      <c r="A58" s="88"/>
      <c r="B58" s="57" t="s">
        <v>50</v>
      </c>
      <c r="C58" s="58"/>
      <c r="D58" s="58"/>
      <c r="E58" s="59"/>
      <c r="F58" s="34" t="s">
        <v>121</v>
      </c>
      <c r="G58" s="49" t="s">
        <v>45</v>
      </c>
      <c r="H58" s="39" t="str">
        <f>IF($E$11="","",IF(H57="","",ROUNDDOWN(H57/$E$11,1)))</f>
        <v/>
      </c>
      <c r="I58" s="37" t="s">
        <v>52</v>
      </c>
    </row>
  </sheetData>
  <mergeCells count="67">
    <mergeCell ref="L7:L8"/>
    <mergeCell ref="M7:P7"/>
    <mergeCell ref="M8:N8"/>
    <mergeCell ref="O8:P8"/>
    <mergeCell ref="A1:Q1"/>
    <mergeCell ref="A2:Q2"/>
    <mergeCell ref="A4:Q4"/>
    <mergeCell ref="A6:I6"/>
    <mergeCell ref="K6:Q6"/>
    <mergeCell ref="A14:I14"/>
    <mergeCell ref="A15:A18"/>
    <mergeCell ref="B15:E15"/>
    <mergeCell ref="B16:E16"/>
    <mergeCell ref="B17:E17"/>
    <mergeCell ref="B18:E18"/>
    <mergeCell ref="A23:A26"/>
    <mergeCell ref="B23:E23"/>
    <mergeCell ref="B24:E24"/>
    <mergeCell ref="B25:E25"/>
    <mergeCell ref="B26:E26"/>
    <mergeCell ref="A19:A22"/>
    <mergeCell ref="B19:E19"/>
    <mergeCell ref="B20:E20"/>
    <mergeCell ref="B21:E21"/>
    <mergeCell ref="B22:E22"/>
    <mergeCell ref="A27:A30"/>
    <mergeCell ref="B27:E27"/>
    <mergeCell ref="B28:E28"/>
    <mergeCell ref="B29:E29"/>
    <mergeCell ref="B30:E30"/>
    <mergeCell ref="L31:Q32"/>
    <mergeCell ref="B32:E32"/>
    <mergeCell ref="B33:E33"/>
    <mergeCell ref="B34:E34"/>
    <mergeCell ref="A35:A38"/>
    <mergeCell ref="B35:E35"/>
    <mergeCell ref="B36:E36"/>
    <mergeCell ref="B37:E37"/>
    <mergeCell ref="B38:E38"/>
    <mergeCell ref="A31:A34"/>
    <mergeCell ref="B31:E31"/>
    <mergeCell ref="A39:A42"/>
    <mergeCell ref="B39:E39"/>
    <mergeCell ref="L39:P45"/>
    <mergeCell ref="B40:E40"/>
    <mergeCell ref="B41:E41"/>
    <mergeCell ref="B42:E42"/>
    <mergeCell ref="A43:A46"/>
    <mergeCell ref="B43:E43"/>
    <mergeCell ref="B44:E44"/>
    <mergeCell ref="B45:E45"/>
    <mergeCell ref="B46:E46"/>
    <mergeCell ref="A47:A50"/>
    <mergeCell ref="B47:E47"/>
    <mergeCell ref="B48:E48"/>
    <mergeCell ref="B49:E49"/>
    <mergeCell ref="B50:E50"/>
    <mergeCell ref="A55:A58"/>
    <mergeCell ref="B55:E55"/>
    <mergeCell ref="B56:E56"/>
    <mergeCell ref="B57:E57"/>
    <mergeCell ref="B58:E58"/>
    <mergeCell ref="A51:A54"/>
    <mergeCell ref="B51:E51"/>
    <mergeCell ref="B52:E52"/>
    <mergeCell ref="B53:E53"/>
    <mergeCell ref="B54:E54"/>
  </mergeCells>
  <phoneticPr fontId="19"/>
  <printOptions horizontalCentered="1"/>
  <pageMargins left="0.31496062992125984" right="0.31496062992125984" top="0.35433070866141736" bottom="0.35433070866141736" header="0.31496062992125984" footer="0.31496062992125984"/>
  <pageSetup paperSize="9" scale="8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確認表Ａ（介護福祉士の割合）</vt:lpstr>
      <vt:lpstr>確認表Ｂ（勤続１０年以上職員の割合）</vt:lpstr>
      <vt:lpstr>確認表Ｃ（勤続７年以上職員の割合）</vt:lpstr>
      <vt:lpstr>確認表Ｄ（常勤職員の割合）</vt:lpstr>
    </vt:vector>
  </TitlesOfParts>
  <Manager/>
  <Company>石巻市健康部介護保険課</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サービス提供体制強化加算算定要件確認表</dc:title>
  <dc:subject/>
  <dc:creator>片岡　洋一</dc:creator>
  <cp:keywords/>
  <dc:description/>
  <cp:lastModifiedBy>片岡　洋一</cp:lastModifiedBy>
  <cp:revision/>
  <dcterms:created xsi:type="dcterms:W3CDTF">2010-02-23T03:59:46Z</dcterms:created>
  <dcterms:modified xsi:type="dcterms:W3CDTF">2023-08-29T09:41:15Z</dcterms:modified>
  <cp:category/>
  <cp:contentStatus/>
</cp:coreProperties>
</file>