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80" windowHeight="11925" tabRatio="983"/>
  </bookViews>
  <sheets>
    <sheet name="使用実績" sheetId="22" r:id="rId1"/>
    <sheet name="金銭出納簿（全体）" sheetId="20" r:id="rId2"/>
    <sheet name="個人配分" sheetId="12" r:id="rId3"/>
    <sheet name="役員報酬、研修会等費" sheetId="3" r:id="rId4"/>
    <sheet name="道・水路等管理費、道・水路整備費" sheetId="13" r:id="rId5"/>
    <sheet name="農地管理費、農地整備費" sheetId="19" r:id="rId6"/>
    <sheet name="鳥獣被害防止対策費、共同利用機械購入費" sheetId="14" r:id="rId7"/>
    <sheet name="共同利用施設整備費、多面的機能増進活動費" sheetId="15" r:id="rId8"/>
    <sheet name="法人設立関係費、事務費" sheetId="16" r:id="rId9"/>
    <sheet name="積立金、繰越金" sheetId="18" r:id="rId10"/>
    <sheet name="その他" sheetId="17" r:id="rId11"/>
  </sheets>
  <externalReferences>
    <externalReference r:id="rId12"/>
    <externalReference r:id="rId13"/>
  </externalReferences>
  <definedNames>
    <definedName name="_0109集落協定の概要等">#REF!</definedName>
    <definedName name="_109集落協定の概要等">#REF!</definedName>
    <definedName name="_111集落協定参加者の内訳等">[1]ｸｴﾘ403!#REF!</definedName>
    <definedName name="①②に該当">#REF!</definedName>
    <definedName name="②のみ該当">#REF!</definedName>
    <definedName name="a">#REF!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10">その他!$A$1:$I$25</definedName>
    <definedName name="_xlnm.Print_Area" localSheetId="7">'共同利用施設整備費、多面的機能増進活動費'!$A$1:$I$25</definedName>
    <definedName name="_xlnm.Print_Area" localSheetId="1">'金銭出納簿（全体）'!$A$1:$N$76</definedName>
    <definedName name="_xlnm.Print_Area" localSheetId="2">個人配分!$A$1:$K$25</definedName>
    <definedName name="_xlnm.Print_Area" localSheetId="0">使用実績!$A$1:$M$34</definedName>
    <definedName name="_xlnm.Print_Area" localSheetId="9">'積立金、繰越金'!$A$1:$I$25</definedName>
    <definedName name="_xlnm.Print_Area" localSheetId="6">'鳥獣被害防止対策費、共同利用機械購入費'!$A$1:$I$25</definedName>
    <definedName name="_xlnm.Print_Area" localSheetId="4">'道・水路等管理費、道・水路整備費'!$A$1:$I$25</definedName>
    <definedName name="_xlnm.Print_Area" localSheetId="5">'農地管理費、農地整備費'!$A$1:$I$25</definedName>
    <definedName name="_xlnm.Print_Area" localSheetId="8">'法人設立関係費、事務費'!$A$1:$I$25</definedName>
    <definedName name="_xlnm.Print_Area" localSheetId="3">'役員報酬、研修会等費'!$A$1:$I$25</definedName>
    <definedName name="Range1">#REF!,#REF!,#REF!</definedName>
    <definedName name="Range2">#REF!,#REF!,#REF!,#REF!,#REF!,#REF!,#REF!</definedName>
    <definedName name="Range3">#REF!,#REF!,#REF!</definedName>
    <definedName name="Z_4D33B020_8F18_431B_BFB6_22453331905E_.wvu.PrintArea" localSheetId="1" hidden="1">'金銭出納簿（全体）'!$A$1:$L$63</definedName>
    <definedName name="ため池">#REF!</definedName>
    <definedName name="夏期湛水">#REF!</definedName>
    <definedName name="該当なし">#REF!</definedName>
    <definedName name="構成員">#REF!</definedName>
    <definedName name="構成員一覧">#REF!</definedName>
    <definedName name="江の設置_作溝実施">#REF!</definedName>
    <definedName name="江の設置_作溝未実施">#REF!</definedName>
    <definedName name="採草放牧地">#REF!</definedName>
    <definedName name="水路">#REF!</definedName>
    <definedName name="草地">#REF!</definedName>
    <definedName name="地目">#REF!</definedName>
    <definedName name="中干し延期">#REF!</definedName>
    <definedName name="長期中干し">#REF!</definedName>
    <definedName name="直営施工を実施しない場合は○">#REF!</definedName>
    <definedName name="田">#REF!</definedName>
    <definedName name="都道府県名">[2]市町村名!$A$2:$A$48</definedName>
    <definedName name="冬期湛水">#REF!</definedName>
    <definedName name="農道">#REF!</definedName>
    <definedName name="畑">#REF!</definedName>
  </definedNames>
  <calcPr calcId="145621"/>
</workbook>
</file>

<file path=xl/calcChain.xml><?xml version="1.0" encoding="utf-8"?>
<calcChain xmlns="http://schemas.openxmlformats.org/spreadsheetml/2006/main">
  <c r="L5" i="22" l="1"/>
  <c r="H5" i="22" s="1"/>
  <c r="C16" i="22"/>
  <c r="F34" i="22"/>
  <c r="C20" i="22" l="1"/>
  <c r="I10" i="20"/>
  <c r="I11" i="20" s="1"/>
  <c r="I12" i="20" s="1"/>
  <c r="I13" i="20" s="1"/>
  <c r="I14" i="20" s="1"/>
  <c r="I15" i="20" s="1"/>
  <c r="I16" i="20" s="1"/>
  <c r="I17" i="20" s="1"/>
  <c r="I18" i="20" s="1"/>
  <c r="I19" i="20" s="1"/>
  <c r="I20" i="20" s="1"/>
  <c r="I21" i="20" s="1"/>
  <c r="I22" i="20" s="1"/>
  <c r="I23" i="20" s="1"/>
  <c r="I24" i="20" s="1"/>
  <c r="I25" i="20" s="1"/>
  <c r="I26" i="20" s="1"/>
  <c r="I27" i="20" s="1"/>
  <c r="I28" i="20" s="1"/>
  <c r="I29" i="20" s="1"/>
  <c r="I30" i="20" s="1"/>
  <c r="I31" i="20" s="1"/>
  <c r="I32" i="20" s="1"/>
  <c r="I33" i="20" s="1"/>
  <c r="I34" i="20" s="1"/>
  <c r="I35" i="20" s="1"/>
  <c r="I36" i="20" s="1"/>
  <c r="I37" i="20" s="1"/>
  <c r="I38" i="20" s="1"/>
  <c r="I39" i="20" s="1"/>
  <c r="D36" i="20"/>
  <c r="D37" i="20"/>
  <c r="D38" i="20"/>
  <c r="D39" i="20"/>
  <c r="G41" i="20"/>
  <c r="I41" i="20" s="1"/>
  <c r="H41" i="20"/>
  <c r="E52" i="20"/>
  <c r="E81" i="20"/>
  <c r="H81" i="20"/>
  <c r="J81" i="20"/>
  <c r="E82" i="20"/>
  <c r="H82" i="20"/>
  <c r="J82" i="20"/>
  <c r="E83" i="20"/>
  <c r="H83" i="20"/>
  <c r="J83" i="20"/>
  <c r="F84" i="20"/>
  <c r="I84" i="20"/>
  <c r="K84" i="20"/>
  <c r="F85" i="20"/>
  <c r="I85" i="20"/>
  <c r="K85" i="20"/>
  <c r="F86" i="20"/>
  <c r="I86" i="20"/>
  <c r="K86" i="20"/>
  <c r="F87" i="20"/>
  <c r="I87" i="20"/>
  <c r="K87" i="20"/>
  <c r="F88" i="20"/>
  <c r="I88" i="20"/>
  <c r="K88" i="20"/>
  <c r="F89" i="20"/>
  <c r="I89" i="20"/>
  <c r="K89" i="20"/>
  <c r="F90" i="20"/>
  <c r="I90" i="20"/>
  <c r="K90" i="20"/>
  <c r="F91" i="20"/>
  <c r="I91" i="20"/>
  <c r="K91" i="20"/>
  <c r="F92" i="20"/>
  <c r="I92" i="20"/>
  <c r="K92" i="20"/>
  <c r="F93" i="20"/>
  <c r="I93" i="20"/>
  <c r="K93" i="20"/>
  <c r="F94" i="20"/>
  <c r="I94" i="20"/>
  <c r="K94" i="20"/>
  <c r="F95" i="20"/>
  <c r="I95" i="20"/>
  <c r="K95" i="20"/>
  <c r="F96" i="20"/>
  <c r="I96" i="20"/>
  <c r="K96" i="20"/>
  <c r="F97" i="20"/>
  <c r="I97" i="20"/>
  <c r="K97" i="20"/>
  <c r="F98" i="20"/>
  <c r="I98" i="20"/>
  <c r="K98" i="20"/>
  <c r="F99" i="20"/>
  <c r="I99" i="20"/>
  <c r="K99" i="20"/>
  <c r="F100" i="20"/>
  <c r="I100" i="20"/>
  <c r="K100" i="20"/>
  <c r="H102" i="20" l="1"/>
  <c r="J102" i="20"/>
  <c r="I102" i="20"/>
  <c r="E102" i="20"/>
  <c r="F101" i="20"/>
  <c r="F102" i="20" s="1"/>
  <c r="K101" i="20"/>
  <c r="K102" i="20" s="1"/>
  <c r="E24" i="12"/>
  <c r="D24" i="14"/>
  <c r="I24" i="14"/>
  <c r="D24" i="15"/>
  <c r="I24" i="15"/>
  <c r="D24" i="16"/>
  <c r="I24" i="16"/>
  <c r="D24" i="17"/>
  <c r="I24" i="17"/>
  <c r="I25" i="18"/>
  <c r="I24" i="18"/>
  <c r="D24" i="18"/>
  <c r="K25" i="12"/>
  <c r="K24" i="12"/>
  <c r="I24" i="3"/>
  <c r="D24" i="3"/>
  <c r="I24" i="19"/>
  <c r="D24" i="19"/>
  <c r="I25" i="19" s="1"/>
  <c r="I24" i="13"/>
  <c r="D24" i="13"/>
  <c r="I25" i="13" l="1"/>
</calcChain>
</file>

<file path=xl/sharedStrings.xml><?xml version="1.0" encoding="utf-8"?>
<sst xmlns="http://schemas.openxmlformats.org/spreadsheetml/2006/main" count="325" uniqueCount="166">
  <si>
    <t>↑</t>
    <phoneticPr fontId="3"/>
  </si>
  <si>
    <t>支出額（円）</t>
    <rPh sb="0" eb="3">
      <t>シシュツガク</t>
    </rPh>
    <rPh sb="4" eb="5">
      <t>エン</t>
    </rPh>
    <phoneticPr fontId="3"/>
  </si>
  <si>
    <t>日付</t>
    <rPh sb="0" eb="1">
      <t>ヒ</t>
    </rPh>
    <rPh sb="1" eb="2">
      <t>ツキ</t>
    </rPh>
    <phoneticPr fontId="2"/>
  </si>
  <si>
    <t>氏名</t>
    <rPh sb="0" eb="2">
      <t>シメイ</t>
    </rPh>
    <phoneticPr fontId="3"/>
  </si>
  <si>
    <t>支払方法</t>
    <rPh sb="0" eb="2">
      <t>シハライ</t>
    </rPh>
    <rPh sb="2" eb="4">
      <t>ホウホウ</t>
    </rPh>
    <phoneticPr fontId="3"/>
  </si>
  <si>
    <t>領収書番号</t>
    <rPh sb="0" eb="3">
      <t>リョウシュウショ</t>
    </rPh>
    <rPh sb="3" eb="5">
      <t>バンゴウ</t>
    </rPh>
    <phoneticPr fontId="2"/>
  </si>
  <si>
    <t>金銭出納簿（全体）の番号と合わせること。</t>
    <rPh sb="0" eb="2">
      <t>キンセン</t>
    </rPh>
    <rPh sb="2" eb="5">
      <t>スイトウボ</t>
    </rPh>
    <rPh sb="6" eb="8">
      <t>ゼンタイ</t>
    </rPh>
    <rPh sb="10" eb="12">
      <t>バンゴウ</t>
    </rPh>
    <rPh sb="13" eb="14">
      <t>ア</t>
    </rPh>
    <phoneticPr fontId="3"/>
  </si>
  <si>
    <t>【個人配分】</t>
    <phoneticPr fontId="3"/>
  </si>
  <si>
    <t>【個人配分】</t>
    <phoneticPr fontId="3"/>
  </si>
  <si>
    <t>合　　計</t>
    <rPh sb="0" eb="1">
      <t>ア</t>
    </rPh>
    <rPh sb="3" eb="4">
      <t>ケイ</t>
    </rPh>
    <phoneticPr fontId="3"/>
  </si>
  <si>
    <t>合　　計　</t>
    <rPh sb="0" eb="1">
      <t>ア</t>
    </rPh>
    <rPh sb="3" eb="4">
      <t>ケイ</t>
    </rPh>
    <phoneticPr fontId="2"/>
  </si>
  <si>
    <t>費目</t>
    <rPh sb="0" eb="2">
      <t>ヒモク</t>
    </rPh>
    <phoneticPr fontId="3"/>
  </si>
  <si>
    <t>支出額（円）</t>
    <rPh sb="0" eb="2">
      <t>シシュツ</t>
    </rPh>
    <rPh sb="2" eb="3">
      <t>ガク</t>
    </rPh>
    <rPh sb="4" eb="5">
      <t>エン</t>
    </rPh>
    <phoneticPr fontId="3"/>
  </si>
  <si>
    <t>【多面的機能増進活動費】</t>
    <rPh sb="1" eb="4">
      <t>タメンテキ</t>
    </rPh>
    <rPh sb="4" eb="6">
      <t>キノウ</t>
    </rPh>
    <rPh sb="6" eb="8">
      <t>ゾウシン</t>
    </rPh>
    <rPh sb="8" eb="10">
      <t>カツドウ</t>
    </rPh>
    <rPh sb="10" eb="11">
      <t>ヒ</t>
    </rPh>
    <phoneticPr fontId="3"/>
  </si>
  <si>
    <t>【その他（　　　　　　　　　　　　　　　　　　　　　）】</t>
    <rPh sb="3" eb="4">
      <t>タ</t>
    </rPh>
    <phoneticPr fontId="3"/>
  </si>
  <si>
    <t>【積立金】</t>
    <rPh sb="1" eb="3">
      <t>ツミタテ</t>
    </rPh>
    <rPh sb="3" eb="4">
      <t>キン</t>
    </rPh>
    <phoneticPr fontId="3"/>
  </si>
  <si>
    <t>番号</t>
    <rPh sb="0" eb="2">
      <t>バンゴウ</t>
    </rPh>
    <phoneticPr fontId="3"/>
  </si>
  <si>
    <t>金銭出納簿（全体）の番号と合わせること。　　　　　　　　農道・水路全体合計→</t>
    <rPh sb="0" eb="2">
      <t>キンセン</t>
    </rPh>
    <rPh sb="2" eb="5">
      <t>スイトウボ</t>
    </rPh>
    <rPh sb="6" eb="8">
      <t>ゼンタイ</t>
    </rPh>
    <rPh sb="10" eb="12">
      <t>バンゴウ</t>
    </rPh>
    <rPh sb="13" eb="14">
      <t>ア</t>
    </rPh>
    <rPh sb="28" eb="29">
      <t>ノウ</t>
    </rPh>
    <rPh sb="29" eb="30">
      <t>ドウ</t>
    </rPh>
    <rPh sb="31" eb="33">
      <t>スイロ</t>
    </rPh>
    <rPh sb="33" eb="35">
      <t>ゼンタイ</t>
    </rPh>
    <rPh sb="35" eb="37">
      <t>ゴウケイ</t>
    </rPh>
    <phoneticPr fontId="3"/>
  </si>
  <si>
    <t>金銭出納簿（全体）の番号と合わせること。　　　　　　　　農地全体合計→</t>
    <rPh sb="0" eb="2">
      <t>キンセン</t>
    </rPh>
    <rPh sb="2" eb="5">
      <t>スイトウボ</t>
    </rPh>
    <rPh sb="6" eb="8">
      <t>ゼンタイ</t>
    </rPh>
    <rPh sb="10" eb="12">
      <t>バンゴウ</t>
    </rPh>
    <rPh sb="13" eb="14">
      <t>ア</t>
    </rPh>
    <rPh sb="28" eb="29">
      <t>ノウ</t>
    </rPh>
    <rPh sb="29" eb="30">
      <t>チ</t>
    </rPh>
    <rPh sb="30" eb="32">
      <t>ゼンタイ</t>
    </rPh>
    <rPh sb="32" eb="34">
      <t>ゴウケイ</t>
    </rPh>
    <phoneticPr fontId="3"/>
  </si>
  <si>
    <t>個人配分合計→</t>
    <rPh sb="0" eb="2">
      <t>コジン</t>
    </rPh>
    <rPh sb="2" eb="4">
      <t>ハイブン</t>
    </rPh>
    <rPh sb="4" eb="6">
      <t>ゴウケイ</t>
    </rPh>
    <phoneticPr fontId="3"/>
  </si>
  <si>
    <t>【鳥獣被害防止対策費】</t>
    <rPh sb="1" eb="3">
      <t>チョウジュウ</t>
    </rPh>
    <rPh sb="3" eb="5">
      <t>ヒガイ</t>
    </rPh>
    <rPh sb="5" eb="7">
      <t>ボウシ</t>
    </rPh>
    <rPh sb="7" eb="9">
      <t>タイサク</t>
    </rPh>
    <rPh sb="9" eb="10">
      <t>ヒ</t>
    </rPh>
    <phoneticPr fontId="3"/>
  </si>
  <si>
    <t>【共同利用機械購入等費】</t>
    <rPh sb="1" eb="3">
      <t>キョウドウ</t>
    </rPh>
    <rPh sb="3" eb="5">
      <t>リヨウ</t>
    </rPh>
    <rPh sb="5" eb="7">
      <t>キカイ</t>
    </rPh>
    <rPh sb="7" eb="9">
      <t>コウニュウ</t>
    </rPh>
    <rPh sb="9" eb="10">
      <t>ナド</t>
    </rPh>
    <rPh sb="10" eb="11">
      <t>ヒ</t>
    </rPh>
    <phoneticPr fontId="3"/>
  </si>
  <si>
    <t>【事務費】　</t>
    <rPh sb="1" eb="4">
      <t>ジムヒ</t>
    </rPh>
    <phoneticPr fontId="3"/>
  </si>
  <si>
    <t>【繰越金】</t>
    <rPh sb="1" eb="3">
      <t>クリコシ</t>
    </rPh>
    <rPh sb="3" eb="4">
      <t>キン</t>
    </rPh>
    <phoneticPr fontId="3"/>
  </si>
  <si>
    <t>金銭出納簿（全体）の番号と合わせること。　　　　　　　　積立・繰越合計→</t>
    <rPh sb="0" eb="2">
      <t>キンセン</t>
    </rPh>
    <rPh sb="2" eb="5">
      <t>スイトウボ</t>
    </rPh>
    <rPh sb="6" eb="8">
      <t>ゼンタイ</t>
    </rPh>
    <rPh sb="10" eb="12">
      <t>バンゴウ</t>
    </rPh>
    <rPh sb="13" eb="14">
      <t>ア</t>
    </rPh>
    <rPh sb="28" eb="30">
      <t>ツミタテ</t>
    </rPh>
    <rPh sb="31" eb="33">
      <t>クリコシ</t>
    </rPh>
    <rPh sb="33" eb="35">
      <t>ゴウケイ</t>
    </rPh>
    <phoneticPr fontId="3"/>
  </si>
  <si>
    <t>令和7年度　中山間地域等直接支払交付金　金銭出納簿（個人詳細）</t>
    <rPh sb="3" eb="5">
      <t>ネンド</t>
    </rPh>
    <rPh sb="4" eb="5">
      <t>ド</t>
    </rPh>
    <rPh sb="5" eb="7">
      <t>ヘイネンド</t>
    </rPh>
    <rPh sb="6" eb="9">
      <t>チュウサンカン</t>
    </rPh>
    <rPh sb="9" eb="11">
      <t>チイキ</t>
    </rPh>
    <rPh sb="11" eb="12">
      <t>トウ</t>
    </rPh>
    <rPh sb="12" eb="16">
      <t>チョクセツシハライ</t>
    </rPh>
    <rPh sb="16" eb="19">
      <t>コウフキン</t>
    </rPh>
    <rPh sb="20" eb="22">
      <t>キンセン</t>
    </rPh>
    <rPh sb="22" eb="24">
      <t>スイトウ</t>
    </rPh>
    <rPh sb="24" eb="25">
      <t>ボ</t>
    </rPh>
    <rPh sb="26" eb="28">
      <t>コジン</t>
    </rPh>
    <rPh sb="28" eb="30">
      <t>ショウサイ</t>
    </rPh>
    <phoneticPr fontId="2"/>
  </si>
  <si>
    <t>令和7年度　中山間地域等直接支払交付金　金銭出納簿（個人詳細）</t>
    <rPh sb="3" eb="5">
      <t>ネンド</t>
    </rPh>
    <rPh sb="6" eb="9">
      <t>チュウサンカン</t>
    </rPh>
    <rPh sb="9" eb="11">
      <t>チイキ</t>
    </rPh>
    <rPh sb="11" eb="12">
      <t>トウ</t>
    </rPh>
    <rPh sb="12" eb="16">
      <t>チョクセツシハライ</t>
    </rPh>
    <rPh sb="16" eb="19">
      <t>コウフキン</t>
    </rPh>
    <rPh sb="20" eb="22">
      <t>キンセン</t>
    </rPh>
    <rPh sb="22" eb="24">
      <t>スイトウ</t>
    </rPh>
    <rPh sb="24" eb="25">
      <t>ボ</t>
    </rPh>
    <rPh sb="26" eb="28">
      <t>コジン</t>
    </rPh>
    <rPh sb="28" eb="30">
      <t>ショウサイ</t>
    </rPh>
    <phoneticPr fontId="2"/>
  </si>
  <si>
    <t>令和7年度　中山間地域等直接支払交付金　金銭出納簿（共同取組詳細）</t>
    <rPh sb="6" eb="9">
      <t>チュウサンカン</t>
    </rPh>
    <rPh sb="9" eb="11">
      <t>チイキ</t>
    </rPh>
    <rPh sb="11" eb="12">
      <t>トウ</t>
    </rPh>
    <rPh sb="12" eb="16">
      <t>チョクセツシハライ</t>
    </rPh>
    <rPh sb="16" eb="19">
      <t>コウフキン</t>
    </rPh>
    <rPh sb="20" eb="22">
      <t>キンセン</t>
    </rPh>
    <rPh sb="22" eb="24">
      <t>スイトウ</t>
    </rPh>
    <rPh sb="24" eb="25">
      <t>ボ</t>
    </rPh>
    <rPh sb="26" eb="28">
      <t>キョウドウ</t>
    </rPh>
    <rPh sb="28" eb="30">
      <t>トリクミ</t>
    </rPh>
    <rPh sb="30" eb="32">
      <t>ショウサイ</t>
    </rPh>
    <phoneticPr fontId="2"/>
  </si>
  <si>
    <t>【役員報酬】</t>
    <rPh sb="1" eb="3">
      <t>ヤクイン</t>
    </rPh>
    <rPh sb="3" eb="5">
      <t>ホウシュウ</t>
    </rPh>
    <phoneticPr fontId="3"/>
  </si>
  <si>
    <t>合　　計</t>
    <rPh sb="0" eb="1">
      <t>ゴウ</t>
    </rPh>
    <rPh sb="3" eb="4">
      <t>ケイ</t>
    </rPh>
    <phoneticPr fontId="2"/>
  </si>
  <si>
    <t>翌年度への繰越・積立</t>
    <rPh sb="0" eb="3">
      <t>ヨクネンド</t>
    </rPh>
    <rPh sb="5" eb="7">
      <t>クリコシ</t>
    </rPh>
    <rPh sb="8" eb="10">
      <t>ツミタテ</t>
    </rPh>
    <phoneticPr fontId="2"/>
  </si>
  <si>
    <t>翌年度繰越等</t>
    <rPh sb="0" eb="3">
      <t>ヨクネンド</t>
    </rPh>
    <rPh sb="3" eb="5">
      <t>クリコシ</t>
    </rPh>
    <rPh sb="5" eb="6">
      <t>トウ</t>
    </rPh>
    <phoneticPr fontId="2"/>
  </si>
  <si>
    <t>20．その他の支出</t>
    <rPh sb="7" eb="9">
      <t>シシュツ</t>
    </rPh>
    <phoneticPr fontId="2"/>
  </si>
  <si>
    <t>19．都市住民との交流促進関係費</t>
  </si>
  <si>
    <t>18．農産物等の販売促進関係費</t>
  </si>
  <si>
    <t>17．法人設立関係費</t>
  </si>
  <si>
    <t>16．土地利用調整関係費</t>
  </si>
  <si>
    <t>15．多面的機能増進活動費</t>
  </si>
  <si>
    <t>14．共同利用施設整備等費</t>
  </si>
  <si>
    <t>13．共同利用機械購入等費</t>
  </si>
  <si>
    <t>12．鳥獣被害防止対策費</t>
  </si>
  <si>
    <t>11．農地整備費</t>
  </si>
  <si>
    <t>10．農地管理費</t>
  </si>
  <si>
    <t>９．道・水路整備費</t>
  </si>
  <si>
    <t>８．道・水路管理費</t>
  </si>
  <si>
    <t>７．研修会等費</t>
  </si>
  <si>
    <t>６．役員報酬</t>
    <rPh sb="2" eb="4">
      <t>ヤクイン</t>
    </rPh>
    <rPh sb="4" eb="6">
      <t>ホウシュウ</t>
    </rPh>
    <phoneticPr fontId="2"/>
  </si>
  <si>
    <t>共同取組活動</t>
    <rPh sb="0" eb="2">
      <t>キョウドウ</t>
    </rPh>
    <rPh sb="2" eb="4">
      <t>トリクミ</t>
    </rPh>
    <rPh sb="4" eb="6">
      <t>カツドウ</t>
    </rPh>
    <phoneticPr fontId="2"/>
  </si>
  <si>
    <t>５．個人配分（繰越金等からの支出）</t>
    <rPh sb="2" eb="4">
      <t>コジン</t>
    </rPh>
    <rPh sb="4" eb="6">
      <t>ハイブン</t>
    </rPh>
    <rPh sb="7" eb="9">
      <t>クリコシ</t>
    </rPh>
    <rPh sb="9" eb="10">
      <t>キン</t>
    </rPh>
    <rPh sb="10" eb="11">
      <t>トウ</t>
    </rPh>
    <rPh sb="14" eb="16">
      <t>シシュツ</t>
    </rPh>
    <phoneticPr fontId="2"/>
  </si>
  <si>
    <t>４．個人配分（交付金からの支出）</t>
    <rPh sb="2" eb="4">
      <t>コジン</t>
    </rPh>
    <rPh sb="4" eb="6">
      <t>ハイブン</t>
    </rPh>
    <rPh sb="7" eb="10">
      <t>コウフキン</t>
    </rPh>
    <rPh sb="13" eb="15">
      <t>シシュツ</t>
    </rPh>
    <phoneticPr fontId="2"/>
  </si>
  <si>
    <t>個人配分</t>
    <rPh sb="0" eb="2">
      <t>コジン</t>
    </rPh>
    <rPh sb="2" eb="4">
      <t>ハイブン</t>
    </rPh>
    <phoneticPr fontId="2"/>
  </si>
  <si>
    <t>３．利子等その他収入</t>
    <phoneticPr fontId="10"/>
  </si>
  <si>
    <t>２．交付金</t>
    <phoneticPr fontId="10"/>
  </si>
  <si>
    <t>１．前年度からの繰越・積立</t>
    <phoneticPr fontId="10"/>
  </si>
  <si>
    <t>収入</t>
    <rPh sb="0" eb="2">
      <t>シュウニュウ</t>
    </rPh>
    <phoneticPr fontId="2"/>
  </si>
  <si>
    <t>支出</t>
    <rPh sb="0" eb="2">
      <t>シシュツ</t>
    </rPh>
    <phoneticPr fontId="2"/>
  </si>
  <si>
    <t>収入</t>
    <phoneticPr fontId="2"/>
  </si>
  <si>
    <t>うち1月1日～３月31日</t>
    <rPh sb="3" eb="4">
      <t>ガツ</t>
    </rPh>
    <rPh sb="5" eb="6">
      <t>ニチ</t>
    </rPh>
    <rPh sb="8" eb="9">
      <t>ガツ</t>
    </rPh>
    <rPh sb="11" eb="12">
      <t>ニチ</t>
    </rPh>
    <phoneticPr fontId="2"/>
  </si>
  <si>
    <t>うち4月1日～12月31日</t>
    <rPh sb="3" eb="4">
      <t>ガツ</t>
    </rPh>
    <rPh sb="5" eb="6">
      <t>ニチ</t>
    </rPh>
    <rPh sb="9" eb="10">
      <t>ガツ</t>
    </rPh>
    <rPh sb="12" eb="13">
      <t>ニチ</t>
    </rPh>
    <phoneticPr fontId="2"/>
  </si>
  <si>
    <t>４月1日～3月31日の計</t>
    <rPh sb="1" eb="2">
      <t>ガツ</t>
    </rPh>
    <rPh sb="3" eb="4">
      <t>ニチ</t>
    </rPh>
    <rPh sb="6" eb="7">
      <t>ガツ</t>
    </rPh>
    <rPh sb="9" eb="10">
      <t>ニチ</t>
    </rPh>
    <phoneticPr fontId="2"/>
  </si>
  <si>
    <t>項目</t>
    <rPh sb="0" eb="2">
      <t>コウモク</t>
    </rPh>
    <phoneticPr fontId="2"/>
  </si>
  <si>
    <r>
      <t>【集計】</t>
    </r>
    <r>
      <rPr>
        <b/>
        <strike/>
        <sz val="10"/>
        <rFont val="メイリオ"/>
        <family val="3"/>
        <charset val="128"/>
      </rPr>
      <t xml:space="preserve"> （収支報告書と連動）</t>
    </r>
    <rPh sb="1" eb="3">
      <t>シュウケイ</t>
    </rPh>
    <rPh sb="6" eb="11">
      <t>シュウシホウコクショ</t>
    </rPh>
    <rPh sb="12" eb="14">
      <t>レンドウ</t>
    </rPh>
    <phoneticPr fontId="2"/>
  </si>
  <si>
    <t>19．都市住民との交流促進関係費</t>
    <phoneticPr fontId="2"/>
  </si>
  <si>
    <t>18．農産物等の販売促進関係費</t>
    <phoneticPr fontId="2"/>
  </si>
  <si>
    <t>17．法人設立関係費</t>
    <phoneticPr fontId="2"/>
  </si>
  <si>
    <t>16．土地利用調整関係費</t>
    <phoneticPr fontId="2"/>
  </si>
  <si>
    <t>15．多面的機能増進活動費</t>
    <phoneticPr fontId="2"/>
  </si>
  <si>
    <t>14．共同利用施設整備等費</t>
    <phoneticPr fontId="2"/>
  </si>
  <si>
    <t>13．共同利用機械購入等費</t>
    <phoneticPr fontId="2"/>
  </si>
  <si>
    <t>12．鳥獣被害防止対策費</t>
    <phoneticPr fontId="2"/>
  </si>
  <si>
    <t>11．農地整備費</t>
    <phoneticPr fontId="2"/>
  </si>
  <si>
    <t>10．農地管理費</t>
    <phoneticPr fontId="2"/>
  </si>
  <si>
    <t>９．道・水路整備費</t>
    <phoneticPr fontId="2"/>
  </si>
  <si>
    <t>8．繰越</t>
    <rPh sb="2" eb="4">
      <t>クリコシ</t>
    </rPh>
    <phoneticPr fontId="2"/>
  </si>
  <si>
    <t>８．道・水路管理費</t>
    <phoneticPr fontId="2"/>
  </si>
  <si>
    <t>7．その他</t>
    <phoneticPr fontId="2"/>
  </si>
  <si>
    <t>７．研修会等費</t>
    <phoneticPr fontId="2"/>
  </si>
  <si>
    <t>6．イベント開催費</t>
    <rPh sb="6" eb="8">
      <t>カイサイ</t>
    </rPh>
    <rPh sb="8" eb="9">
      <t>ヒ</t>
    </rPh>
    <phoneticPr fontId="2"/>
  </si>
  <si>
    <t>5．耕作者の突然のリタイヤ時の作業受委託等費用</t>
    <rPh sb="20" eb="21">
      <t>トウ</t>
    </rPh>
    <phoneticPr fontId="2"/>
  </si>
  <si>
    <t>4．災害復旧費</t>
    <rPh sb="4" eb="6">
      <t>フッキュウ</t>
    </rPh>
    <rPh sb="6" eb="7">
      <t>ヒ</t>
    </rPh>
    <phoneticPr fontId="2"/>
  </si>
  <si>
    <t>3．道・水路、農地整備費</t>
    <rPh sb="11" eb="12">
      <t>ヒ</t>
    </rPh>
    <phoneticPr fontId="2"/>
  </si>
  <si>
    <t>３．利子等その他収入</t>
    <rPh sb="2" eb="4">
      <t>リシ</t>
    </rPh>
    <rPh sb="4" eb="5">
      <t>トウ</t>
    </rPh>
    <rPh sb="7" eb="8">
      <t>タ</t>
    </rPh>
    <rPh sb="8" eb="10">
      <t>シュウニュウ</t>
    </rPh>
    <phoneticPr fontId="10"/>
  </si>
  <si>
    <t>2．農業用施設の整備費</t>
    <rPh sb="2" eb="5">
      <t>ノウギョウヨウ</t>
    </rPh>
    <rPh sb="8" eb="10">
      <t>セイビ</t>
    </rPh>
    <rPh sb="10" eb="11">
      <t>ヒ</t>
    </rPh>
    <phoneticPr fontId="2"/>
  </si>
  <si>
    <t>２．交付金</t>
    <rPh sb="2" eb="5">
      <t>コウフキン</t>
    </rPh>
    <phoneticPr fontId="10"/>
  </si>
  <si>
    <t>1．農業用機械の購入費</t>
    <rPh sb="2" eb="4">
      <t>ノウギョウ</t>
    </rPh>
    <rPh sb="4" eb="5">
      <t>ヨウ</t>
    </rPh>
    <rPh sb="8" eb="10">
      <t>コウニュウ</t>
    </rPh>
    <rPh sb="10" eb="11">
      <t>ヒ</t>
    </rPh>
    <phoneticPr fontId="2"/>
  </si>
  <si>
    <t>１．前年度からの繰越・積立</t>
    <rPh sb="2" eb="5">
      <t>ゼンネンド</t>
    </rPh>
    <rPh sb="8" eb="10">
      <t>クリコシ</t>
    </rPh>
    <rPh sb="11" eb="13">
      <t>ツミタテ</t>
    </rPh>
    <phoneticPr fontId="10"/>
  </si>
  <si>
    <t>「積立・繰越金の分類項目」</t>
    <phoneticPr fontId="10"/>
  </si>
  <si>
    <t>※「分類」には、下表を参考に該当する費目を記入します。</t>
    <phoneticPr fontId="10"/>
  </si>
  <si>
    <t>合　計</t>
    <rPh sb="0" eb="1">
      <t>ゴウ</t>
    </rPh>
    <rPh sb="2" eb="3">
      <t>ケイ</t>
    </rPh>
    <phoneticPr fontId="2"/>
  </si>
  <si>
    <t>行を追加する場合はこれより上の行のコピーして、「コピーしたセルの挿入」をしてください。</t>
    <phoneticPr fontId="2"/>
  </si>
  <si>
    <t>令和8年度</t>
    <rPh sb="0" eb="2">
      <t>レイワ</t>
    </rPh>
    <rPh sb="3" eb="5">
      <t>ネンド</t>
    </rPh>
    <phoneticPr fontId="2"/>
  </si>
  <si>
    <t>災害復旧費</t>
    <rPh sb="0" eb="2">
      <t>サイガイ</t>
    </rPh>
    <rPh sb="2" eb="4">
      <t>フッキュウ</t>
    </rPh>
    <rPh sb="4" eb="5">
      <t>ヒ</t>
    </rPh>
    <phoneticPr fontId="2"/>
  </si>
  <si>
    <t>農機具格納庫の補修</t>
    <rPh sb="0" eb="3">
      <t>ノウキグ</t>
    </rPh>
    <rPh sb="3" eb="6">
      <t>カクノウコ</t>
    </rPh>
    <rPh sb="7" eb="9">
      <t>ホシュウ</t>
    </rPh>
    <phoneticPr fontId="2"/>
  </si>
  <si>
    <t>令和9年度</t>
    <rPh sb="0" eb="2">
      <t>レイワ</t>
    </rPh>
    <rPh sb="3" eb="5">
      <t>ネンド</t>
    </rPh>
    <phoneticPr fontId="2"/>
  </si>
  <si>
    <t>ドローンの購入</t>
    <rPh sb="5" eb="7">
      <t>コウニュウ</t>
    </rPh>
    <phoneticPr fontId="2"/>
  </si>
  <si>
    <t>取崩し予定年度</t>
    <rPh sb="0" eb="2">
      <t>トリクズ</t>
    </rPh>
    <rPh sb="3" eb="5">
      <t>ヨテイ</t>
    </rPh>
    <rPh sb="5" eb="7">
      <t>ネンド</t>
    </rPh>
    <phoneticPr fontId="2"/>
  </si>
  <si>
    <t>積立・繰越の目的</t>
    <rPh sb="0" eb="2">
      <t>ツミタテ</t>
    </rPh>
    <rPh sb="3" eb="5">
      <t>クリコシ</t>
    </rPh>
    <rPh sb="6" eb="8">
      <t>モクテキ</t>
    </rPh>
    <phoneticPr fontId="2"/>
  </si>
  <si>
    <t>金額</t>
    <rPh sb="0" eb="2">
      <t>キンガク</t>
    </rPh>
    <phoneticPr fontId="2"/>
  </si>
  <si>
    <t>分類</t>
    <rPh sb="0" eb="2">
      <t>ブンルイ</t>
    </rPh>
    <phoneticPr fontId="2"/>
  </si>
  <si>
    <t>※分類欄は下右表の「積立・繰越金の分類項目」から選択してください。</t>
    <phoneticPr fontId="2"/>
  </si>
  <si>
    <t xml:space="preserve">【翌年度への繰越・積立金の内訳】 </t>
    <rPh sb="1" eb="4">
      <t>ヨクネンド</t>
    </rPh>
    <rPh sb="6" eb="8">
      <t>クリコシ</t>
    </rPh>
    <rPh sb="9" eb="11">
      <t>ツミタテ</t>
    </rPh>
    <rPh sb="11" eb="12">
      <t>キン</t>
    </rPh>
    <rPh sb="13" eb="15">
      <t>ウチワケ</t>
    </rPh>
    <phoneticPr fontId="2"/>
  </si>
  <si>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2"/>
  </si>
  <si>
    <t>合計</t>
    <rPh sb="0" eb="2">
      <t>ゴウケイ</t>
    </rPh>
    <phoneticPr fontId="2"/>
  </si>
  <si>
    <t>行を追加する場合はこれより上の行のコピーして、「コピーしたセルの挿入」をしてください。</t>
    <phoneticPr fontId="2"/>
  </si>
  <si>
    <t>長寿命化への活用</t>
    <rPh sb="0" eb="4">
      <t>チョウジュミョウカ</t>
    </rPh>
    <rPh sb="6" eb="8">
      <t>カツヨウ</t>
    </rPh>
    <phoneticPr fontId="10"/>
  </si>
  <si>
    <t>備考</t>
    <phoneticPr fontId="2"/>
  </si>
  <si>
    <t>活動実施日</t>
    <rPh sb="0" eb="5">
      <t>カツドウジッシビ</t>
    </rPh>
    <phoneticPr fontId="2"/>
  </si>
  <si>
    <t>領収書番号</t>
    <phoneticPr fontId="2"/>
  </si>
  <si>
    <t>残高（円）</t>
    <rPh sb="0" eb="2">
      <t>ザンダカ</t>
    </rPh>
    <rPh sb="3" eb="4">
      <t>エン</t>
    </rPh>
    <phoneticPr fontId="2"/>
  </si>
  <si>
    <t>支出（円）</t>
    <rPh sb="0" eb="2">
      <t>シシュツ</t>
    </rPh>
    <rPh sb="3" eb="4">
      <t>エン</t>
    </rPh>
    <phoneticPr fontId="2"/>
  </si>
  <si>
    <t>収入（円）</t>
    <phoneticPr fontId="2"/>
  </si>
  <si>
    <t>区分</t>
    <rPh sb="0" eb="2">
      <t>クブン</t>
    </rPh>
    <phoneticPr fontId="2"/>
  </si>
  <si>
    <t>内　　容</t>
  </si>
  <si>
    <t>月</t>
    <rPh sb="0" eb="1">
      <t>ツキ</t>
    </rPh>
    <phoneticPr fontId="2"/>
  </si>
  <si>
    <t>分類</t>
    <rPh sb="0" eb="2">
      <t>ブンルイ</t>
    </rPh>
    <phoneticPr fontId="10"/>
  </si>
  <si>
    <t>日　付</t>
    <phoneticPr fontId="2"/>
  </si>
  <si>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0"/>
  </si>
  <si>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</si>
  <si>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
  </si>
  <si>
    <t>★「分類」欄は、分類番号（１～20）から選択してください。</t>
    <phoneticPr fontId="2"/>
  </si>
  <si>
    <t>〇〇集落協定</t>
    <rPh sb="2" eb="4">
      <t>シュウラク</t>
    </rPh>
    <rPh sb="4" eb="6">
      <t>キョウテイ</t>
    </rPh>
    <phoneticPr fontId="2"/>
  </si>
  <si>
    <t>組織名：</t>
    <rPh sb="0" eb="3">
      <t>ソシキメイ</t>
    </rPh>
    <phoneticPr fontId="10"/>
  </si>
  <si>
    <t>（多面的機能支払交付金との共通様式）</t>
    <rPh sb="13" eb="17">
      <t>キョウツウヨウシキ</t>
    </rPh>
    <phoneticPr fontId="2"/>
  </si>
  <si>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2"/>
  </si>
  <si>
    <t>令和7年度</t>
  </si>
  <si>
    <t>（参考）</t>
    <rPh sb="1" eb="3">
      <t>サンコウ</t>
    </rPh>
    <phoneticPr fontId="2"/>
  </si>
  <si>
    <r>
      <t>【法人設立関係費】　</t>
    </r>
    <r>
      <rPr>
        <b/>
        <sz val="14"/>
        <color rgb="FFFF0000"/>
        <rFont val="メイリオ"/>
        <family val="3"/>
        <charset val="128"/>
      </rPr>
      <t>法人登記費用、法人育成費など</t>
    </r>
    <rPh sb="1" eb="3">
      <t>ホウジン</t>
    </rPh>
    <rPh sb="3" eb="5">
      <t>セツリツ</t>
    </rPh>
    <rPh sb="5" eb="7">
      <t>カンケイ</t>
    </rPh>
    <rPh sb="7" eb="8">
      <t>ヒ</t>
    </rPh>
    <rPh sb="10" eb="12">
      <t>ホウジン</t>
    </rPh>
    <rPh sb="12" eb="14">
      <t>トウキ</t>
    </rPh>
    <rPh sb="14" eb="15">
      <t>ヒ</t>
    </rPh>
    <rPh sb="15" eb="16">
      <t>ヨウ</t>
    </rPh>
    <rPh sb="17" eb="19">
      <t>ホウジン</t>
    </rPh>
    <rPh sb="19" eb="21">
      <t>イクセイ</t>
    </rPh>
    <rPh sb="21" eb="22">
      <t>ヒ</t>
    </rPh>
    <phoneticPr fontId="3"/>
  </si>
  <si>
    <r>
      <t>【共同利用施設整備等費】　</t>
    </r>
    <r>
      <rPr>
        <b/>
        <sz val="14"/>
        <color rgb="FFFF0000"/>
        <rFont val="メイリオ"/>
        <family val="3"/>
        <charset val="128"/>
      </rPr>
      <t>倉庫借上げ料、補修費など</t>
    </r>
    <rPh sb="13" eb="15">
      <t>ソウコ</t>
    </rPh>
    <rPh sb="15" eb="17">
      <t>カリア</t>
    </rPh>
    <rPh sb="18" eb="19">
      <t>リョウ</t>
    </rPh>
    <rPh sb="20" eb="22">
      <t>ホシュウ</t>
    </rPh>
    <rPh sb="22" eb="23">
      <t>ヒ</t>
    </rPh>
    <phoneticPr fontId="3"/>
  </si>
  <si>
    <r>
      <t>【道・水路等管理費】　</t>
    </r>
    <r>
      <rPr>
        <b/>
        <sz val="14"/>
        <color rgb="FFFF0000"/>
        <rFont val="メイリオ"/>
        <family val="3"/>
        <charset val="128"/>
      </rPr>
      <t>資材購入費、作業日当など</t>
    </r>
    <rPh sb="1" eb="2">
      <t>ドウ</t>
    </rPh>
    <rPh sb="3" eb="5">
      <t>スイロ</t>
    </rPh>
    <rPh sb="5" eb="6">
      <t>トウ</t>
    </rPh>
    <rPh sb="6" eb="9">
      <t>カンリヒ</t>
    </rPh>
    <rPh sb="11" eb="13">
      <t>シザイ</t>
    </rPh>
    <rPh sb="13" eb="15">
      <t>コウニュウ</t>
    </rPh>
    <rPh sb="15" eb="16">
      <t>ヒ</t>
    </rPh>
    <rPh sb="17" eb="19">
      <t>サギョウ</t>
    </rPh>
    <rPh sb="19" eb="21">
      <t>ニットウ</t>
    </rPh>
    <phoneticPr fontId="3"/>
  </si>
  <si>
    <r>
      <t>【道・水路等整備費】　</t>
    </r>
    <r>
      <rPr>
        <b/>
        <sz val="14"/>
        <color rgb="FFFF0000"/>
        <rFont val="メイリオ"/>
        <family val="3"/>
        <charset val="128"/>
      </rPr>
      <t>簡易舗装工事、水路補修工事費など</t>
    </r>
    <rPh sb="1" eb="2">
      <t>ドウ</t>
    </rPh>
    <rPh sb="3" eb="5">
      <t>スイロ</t>
    </rPh>
    <rPh sb="5" eb="6">
      <t>トウ</t>
    </rPh>
    <rPh sb="6" eb="8">
      <t>セイビ</t>
    </rPh>
    <rPh sb="8" eb="9">
      <t>ヒ</t>
    </rPh>
    <rPh sb="11" eb="13">
      <t>カンイ</t>
    </rPh>
    <rPh sb="13" eb="15">
      <t>ホソウ</t>
    </rPh>
    <rPh sb="15" eb="17">
      <t>コウジ</t>
    </rPh>
    <rPh sb="18" eb="20">
      <t>スイロ</t>
    </rPh>
    <rPh sb="20" eb="22">
      <t>ホシュウ</t>
    </rPh>
    <rPh sb="22" eb="24">
      <t>コウジ</t>
    </rPh>
    <rPh sb="24" eb="25">
      <t>ヒ</t>
    </rPh>
    <phoneticPr fontId="3"/>
  </si>
  <si>
    <r>
      <t>【研修会等費】　</t>
    </r>
    <r>
      <rPr>
        <b/>
        <sz val="14"/>
        <color rgb="FFFF0000"/>
        <rFont val="メイリオ"/>
        <family val="3"/>
        <charset val="128"/>
      </rPr>
      <t>会場借上げ費用、研修会参加費用など</t>
    </r>
    <rPh sb="1" eb="4">
      <t>ケンシュウカイ</t>
    </rPh>
    <rPh sb="4" eb="5">
      <t>トウ</t>
    </rPh>
    <rPh sb="5" eb="6">
      <t>ヒ</t>
    </rPh>
    <rPh sb="8" eb="10">
      <t>カイジョウ</t>
    </rPh>
    <rPh sb="10" eb="12">
      <t>カリア</t>
    </rPh>
    <rPh sb="13" eb="15">
      <t>ヒヨウ</t>
    </rPh>
    <rPh sb="16" eb="18">
      <t>ケンシュウ</t>
    </rPh>
    <rPh sb="18" eb="19">
      <t>カイ</t>
    </rPh>
    <rPh sb="19" eb="21">
      <t>サンカ</t>
    </rPh>
    <rPh sb="21" eb="23">
      <t>ヒヨウ</t>
    </rPh>
    <phoneticPr fontId="3"/>
  </si>
  <si>
    <t>　（２）集落協定における直接支払交付金の使用実績</t>
    <rPh sb="4" eb="6">
      <t>シュウラク</t>
    </rPh>
    <rPh sb="6" eb="8">
      <t>キョウテイ</t>
    </rPh>
    <rPh sb="12" eb="14">
      <t>チョクセツ</t>
    </rPh>
    <rPh sb="14" eb="16">
      <t>シハライ</t>
    </rPh>
    <rPh sb="16" eb="19">
      <t>コウフキン</t>
    </rPh>
    <rPh sb="20" eb="22">
      <t>シヨウ</t>
    </rPh>
    <rPh sb="22" eb="24">
      <t>ジッセキ</t>
    </rPh>
    <phoneticPr fontId="2"/>
  </si>
  <si>
    <t>協定名</t>
    <rPh sb="0" eb="2">
      <t>キョウテイ</t>
    </rPh>
    <rPh sb="2" eb="3">
      <t>メイ</t>
    </rPh>
    <phoneticPr fontId="2"/>
  </si>
  <si>
    <t>交付金総額</t>
    <rPh sb="0" eb="3">
      <t>コウフキン</t>
    </rPh>
    <rPh sb="3" eb="5">
      <t>ソウガク</t>
    </rPh>
    <phoneticPr fontId="2"/>
  </si>
  <si>
    <t>共同取組活動への配分</t>
    <rPh sb="0" eb="2">
      <t>キョウドウ</t>
    </rPh>
    <rPh sb="2" eb="3">
      <t>ト</t>
    </rPh>
    <rPh sb="3" eb="4">
      <t>ク</t>
    </rPh>
    <rPh sb="4" eb="6">
      <t>カツドウ</t>
    </rPh>
    <rPh sb="8" eb="10">
      <t>ハイブン</t>
    </rPh>
    <phoneticPr fontId="2"/>
  </si>
  <si>
    <t>個人（交付対象農用地に係る
協定参加者（管理者））への配分</t>
    <rPh sb="0" eb="2">
      <t>コジン</t>
    </rPh>
    <rPh sb="3" eb="5">
      <t>コウフ</t>
    </rPh>
    <rPh sb="5" eb="7">
      <t>タイショウ</t>
    </rPh>
    <rPh sb="7" eb="10">
      <t>ノウヨウチ</t>
    </rPh>
    <rPh sb="11" eb="12">
      <t>カカワ</t>
    </rPh>
    <rPh sb="14" eb="16">
      <t>キョウテイ</t>
    </rPh>
    <rPh sb="16" eb="19">
      <t>サンカシャ</t>
    </rPh>
    <rPh sb="20" eb="23">
      <t>カンリシャ</t>
    </rPh>
    <rPh sb="27" eb="29">
      <t>ハイブン</t>
    </rPh>
    <phoneticPr fontId="2"/>
  </si>
  <si>
    <t>【収　　入】</t>
    <rPh sb="1" eb="2">
      <t>オサム</t>
    </rPh>
    <rPh sb="4" eb="5">
      <t>イリ</t>
    </rPh>
    <phoneticPr fontId="2"/>
  </si>
  <si>
    <t>【共同取組支出項目】
【支出額】</t>
    <rPh sb="1" eb="3">
      <t>キョウドウ</t>
    </rPh>
    <rPh sb="3" eb="5">
      <t>トリクミ</t>
    </rPh>
    <rPh sb="5" eb="6">
      <t>ササ</t>
    </rPh>
    <rPh sb="6" eb="7">
      <t>デ</t>
    </rPh>
    <rPh sb="7" eb="9">
      <t>コウモク</t>
    </rPh>
    <rPh sb="12" eb="15">
      <t>シシュツガク</t>
    </rPh>
    <phoneticPr fontId="2"/>
  </si>
  <si>
    <t>割合（％）</t>
    <rPh sb="0" eb="2">
      <t>ワリアイ</t>
    </rPh>
    <phoneticPr fontId="2"/>
  </si>
  <si>
    <t>【個人配分支出額】</t>
    <rPh sb="1" eb="3">
      <t>コジン</t>
    </rPh>
    <rPh sb="3" eb="5">
      <t>ハイブン</t>
    </rPh>
    <rPh sb="5" eb="7">
      <t>シシュツ</t>
    </rPh>
    <rPh sb="7" eb="8">
      <t>ガク</t>
    </rPh>
    <phoneticPr fontId="2"/>
  </si>
  <si>
    <t>〇〇協定</t>
    <rPh sb="2" eb="4">
      <t>キョウテイ</t>
    </rPh>
    <phoneticPr fontId="3"/>
  </si>
  <si>
    <t>Ｒ７年度交付金</t>
    <rPh sb="2" eb="4">
      <t>ネンド</t>
    </rPh>
    <rPh sb="4" eb="6">
      <t>コウフ</t>
    </rPh>
    <rPh sb="6" eb="7">
      <t>キン</t>
    </rPh>
    <phoneticPr fontId="2"/>
  </si>
  <si>
    <t>役員報酬</t>
    <rPh sb="0" eb="2">
      <t>ヤクイン</t>
    </rPh>
    <rPh sb="2" eb="4">
      <t>ホウシュウ</t>
    </rPh>
    <phoneticPr fontId="2"/>
  </si>
  <si>
    <t>円</t>
    <rPh sb="0" eb="1">
      <t>エン</t>
    </rPh>
    <phoneticPr fontId="2"/>
  </si>
  <si>
    <t>Ｒ６年度交付金（繰越分）</t>
    <rPh sb="2" eb="4">
      <t>ネンド</t>
    </rPh>
    <rPh sb="3" eb="4">
      <t>ガンネン</t>
    </rPh>
    <rPh sb="4" eb="7">
      <t>コウフキン</t>
    </rPh>
    <rPh sb="8" eb="10">
      <t>クリコシ</t>
    </rPh>
    <rPh sb="10" eb="11">
      <t>ブン</t>
    </rPh>
    <phoneticPr fontId="2"/>
  </si>
  <si>
    <t>研修会等費</t>
    <rPh sb="0" eb="3">
      <t>ケンシュウカイ</t>
    </rPh>
    <rPh sb="3" eb="4">
      <t>トウ</t>
    </rPh>
    <rPh sb="4" eb="5">
      <t>ヒ</t>
    </rPh>
    <phoneticPr fontId="2"/>
  </si>
  <si>
    <t>積立金（Ｒ６年度までの累計）</t>
    <rPh sb="0" eb="2">
      <t>ツミタテ</t>
    </rPh>
    <rPh sb="2" eb="3">
      <t>キン</t>
    </rPh>
    <rPh sb="6" eb="8">
      <t>ネンド</t>
    </rPh>
    <rPh sb="11" eb="13">
      <t>ルイケイ</t>
    </rPh>
    <phoneticPr fontId="3"/>
  </si>
  <si>
    <t>道・水路等管理費</t>
    <rPh sb="0" eb="1">
      <t>ミチ</t>
    </rPh>
    <rPh sb="2" eb="4">
      <t>スイロ</t>
    </rPh>
    <rPh sb="4" eb="5">
      <t>ナド</t>
    </rPh>
    <rPh sb="5" eb="8">
      <t>カンリヒ</t>
    </rPh>
    <phoneticPr fontId="2"/>
  </si>
  <si>
    <t>利息</t>
    <rPh sb="0" eb="2">
      <t>リソク</t>
    </rPh>
    <phoneticPr fontId="3"/>
  </si>
  <si>
    <t>道・水路等整備費</t>
    <rPh sb="0" eb="1">
      <t>ミチ</t>
    </rPh>
    <rPh sb="2" eb="4">
      <t>スイロ</t>
    </rPh>
    <rPh sb="4" eb="5">
      <t>ナド</t>
    </rPh>
    <rPh sb="5" eb="7">
      <t>セイビ</t>
    </rPh>
    <rPh sb="7" eb="8">
      <t>ヒ</t>
    </rPh>
    <phoneticPr fontId="2"/>
  </si>
  <si>
    <t>円</t>
    <rPh sb="0" eb="1">
      <t>エン</t>
    </rPh>
    <phoneticPr fontId="3"/>
  </si>
  <si>
    <t>農地管理費</t>
    <rPh sb="0" eb="2">
      <t>ノウチ</t>
    </rPh>
    <rPh sb="2" eb="5">
      <t>カンリヒ</t>
    </rPh>
    <phoneticPr fontId="2"/>
  </si>
  <si>
    <t>農地整備費</t>
    <rPh sb="0" eb="2">
      <t>ノウチ</t>
    </rPh>
    <rPh sb="2" eb="4">
      <t>セイビ</t>
    </rPh>
    <rPh sb="4" eb="5">
      <t>ヒ</t>
    </rPh>
    <phoneticPr fontId="2"/>
  </si>
  <si>
    <t>鳥獣被害防止対策費</t>
    <phoneticPr fontId="2"/>
  </si>
  <si>
    <t>共同利用機械購入等費</t>
    <rPh sb="0" eb="2">
      <t>キョウドウ</t>
    </rPh>
    <rPh sb="2" eb="4">
      <t>リヨウ</t>
    </rPh>
    <rPh sb="4" eb="6">
      <t>キカイ</t>
    </rPh>
    <rPh sb="6" eb="9">
      <t>コウニュウナド</t>
    </rPh>
    <rPh sb="9" eb="10">
      <t>ヒ</t>
    </rPh>
    <phoneticPr fontId="2"/>
  </si>
  <si>
    <t>共同利用施設整備等費</t>
    <rPh sb="0" eb="2">
      <t>キョウドウ</t>
    </rPh>
    <rPh sb="2" eb="4">
      <t>リヨウ</t>
    </rPh>
    <rPh sb="4" eb="6">
      <t>シセツ</t>
    </rPh>
    <rPh sb="6" eb="9">
      <t>セイビナド</t>
    </rPh>
    <rPh sb="9" eb="10">
      <t>ヒ</t>
    </rPh>
    <phoneticPr fontId="2"/>
  </si>
  <si>
    <t>多面的機能増進活動費</t>
    <rPh sb="0" eb="3">
      <t>タメンテキ</t>
    </rPh>
    <rPh sb="3" eb="5">
      <t>キノウ</t>
    </rPh>
    <rPh sb="5" eb="7">
      <t>ゾウシン</t>
    </rPh>
    <rPh sb="7" eb="9">
      <t>カツドウ</t>
    </rPh>
    <rPh sb="9" eb="10">
      <t>ヒ</t>
    </rPh>
    <phoneticPr fontId="2"/>
  </si>
  <si>
    <t>法人設立関係費</t>
    <phoneticPr fontId="2"/>
  </si>
  <si>
    <t>事務費、その他</t>
    <rPh sb="6" eb="7">
      <t>タ</t>
    </rPh>
    <phoneticPr fontId="2"/>
  </si>
  <si>
    <t>積立、繰越</t>
    <rPh sb="0" eb="2">
      <t>ツミタテ</t>
    </rPh>
    <rPh sb="3" eb="5">
      <t>クリコシ</t>
    </rPh>
    <phoneticPr fontId="3"/>
  </si>
  <si>
    <t>合計（Ａ）</t>
    <rPh sb="0" eb="2">
      <t>ゴウケイ</t>
    </rPh>
    <phoneticPr fontId="2"/>
  </si>
  <si>
    <t>合　計（Ｂ）</t>
    <rPh sb="0" eb="1">
      <t>ア</t>
    </rPh>
    <rPh sb="2" eb="3">
      <t>ケイ</t>
    </rPh>
    <phoneticPr fontId="2"/>
  </si>
  <si>
    <t>合　計（Ｃ）</t>
    <rPh sb="0" eb="1">
      <t>ア</t>
    </rPh>
    <rPh sb="2" eb="3">
      <t>ケイ</t>
    </rPh>
    <phoneticPr fontId="2"/>
  </si>
  <si>
    <t>（Ａ）-（Ｂ）-（Ｃ）＝</t>
    <phoneticPr fontId="3"/>
  </si>
  <si>
    <r>
      <t>【農地整備費】　</t>
    </r>
    <r>
      <rPr>
        <b/>
        <sz val="14"/>
        <color rgb="FFFF0000"/>
        <rFont val="メイリオ"/>
        <family val="3"/>
        <charset val="128"/>
      </rPr>
      <t>簡易な基盤整備など</t>
    </r>
    <rPh sb="1" eb="3">
      <t>ノウチ</t>
    </rPh>
    <rPh sb="3" eb="5">
      <t>セイビ</t>
    </rPh>
    <rPh sb="5" eb="6">
      <t>ヒ</t>
    </rPh>
    <rPh sb="8" eb="10">
      <t>カンイ</t>
    </rPh>
    <rPh sb="11" eb="13">
      <t>キバン</t>
    </rPh>
    <rPh sb="13" eb="15">
      <t>セイビ</t>
    </rPh>
    <phoneticPr fontId="3"/>
  </si>
  <si>
    <r>
      <t>【農地管理費】　</t>
    </r>
    <r>
      <rPr>
        <b/>
        <sz val="14"/>
        <color rgb="FFFF0000"/>
        <rFont val="メイリオ"/>
        <family val="3"/>
        <charset val="128"/>
      </rPr>
      <t>資材購入費、法面補修、作業日当など</t>
    </r>
    <rPh sb="1" eb="3">
      <t>ノウチ</t>
    </rPh>
    <rPh sb="3" eb="6">
      <t>カンリヒ</t>
    </rPh>
    <rPh sb="8" eb="10">
      <t>シザイ</t>
    </rPh>
    <rPh sb="10" eb="12">
      <t>コウニュウ</t>
    </rPh>
    <rPh sb="12" eb="13">
      <t>ヒ</t>
    </rPh>
    <rPh sb="14" eb="16">
      <t>ノリメン</t>
    </rPh>
    <rPh sb="16" eb="18">
      <t>ホシュウ</t>
    </rPh>
    <rPh sb="19" eb="21">
      <t>サギョウ</t>
    </rPh>
    <rPh sb="21" eb="23">
      <t>ニットウ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</si>
</sst>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_);[Red]\(#,##0\)"/>
    <numFmt numFmtId="179" formatCode="#,##0;&quot;▲ &quot;#,##0"/>
    <numFmt numFmtId="180" formatCode="m&quot;月&quot;d&quot;日&quot;;@"/>
    <numFmt numFmtId="181" formatCode="[$-411]ge\.m\.d;@"/>
    <numFmt numFmtId="182" formatCode="0_);[Red]\(0\)"/>
    <numFmt numFmtId="183" formatCode="0.0%"/>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0"/>
      <name val="メイリオ"/>
      <family val="3"/>
      <charset val="128"/>
    </font>
    <font>
      <sz val="11"/>
      <name val="メイリオ"/>
      <family val="3"/>
      <charset val="128"/>
    </font>
    <font>
      <b/>
      <sz val="11"/>
      <name val="メイリオ"/>
      <family val="3"/>
      <charset val="128"/>
    </font>
    <font>
      <b/>
      <sz val="11"/>
      <name val="ＭＳ Ｐゴシック"/>
      <family val="3"/>
      <charset val="128"/>
    </font>
    <font>
      <b/>
      <sz val="10"/>
      <name val="メイリオ"/>
      <family val="3"/>
      <charset val="128"/>
    </font>
    <font>
      <sz val="6"/>
      <name val="ＭＳ ゴシック"/>
      <family val="3"/>
      <charset val="128"/>
    </font>
    <font>
      <b/>
      <strike/>
      <sz val="10"/>
      <name val="メイリオ"/>
      <family val="3"/>
      <charset val="128"/>
    </font>
    <font>
      <sz val="10"/>
      <name val="HG丸ｺﾞｼｯｸM-PRO"/>
      <family val="3"/>
      <charset val="128"/>
    </font>
    <font>
      <sz val="11"/>
      <name val="HG丸ｺﾞｼｯｸM-PRO"/>
      <family val="3"/>
      <charset val="128"/>
    </font>
    <font>
      <sz val="11"/>
      <color theme="0"/>
      <name val="メイリオ"/>
      <family val="3"/>
      <charset val="128"/>
    </font>
    <font>
      <sz val="11"/>
      <color theme="1"/>
      <name val="メイリオ"/>
      <family val="3"/>
      <charset val="128"/>
    </font>
    <font>
      <sz val="10"/>
      <color theme="1"/>
      <name val="メイリオ"/>
      <family val="3"/>
      <charset val="128"/>
    </font>
    <font>
      <b/>
      <sz val="10"/>
      <color theme="1"/>
      <name val="メイリオ"/>
      <family val="3"/>
      <charset val="128"/>
    </font>
    <font>
      <i/>
      <sz val="10"/>
      <name val="メイリオ"/>
      <family val="3"/>
      <charset val="128"/>
    </font>
    <font>
      <b/>
      <sz val="11"/>
      <color theme="1"/>
      <name val="メイリオ"/>
      <family val="3"/>
      <charset val="128"/>
    </font>
    <font>
      <sz val="11"/>
      <name val="Meiryo UI"/>
      <family val="3"/>
      <charset val="128"/>
    </font>
    <font>
      <sz val="8"/>
      <name val="メイリオ"/>
      <family val="3"/>
      <charset val="128"/>
    </font>
    <font>
      <b/>
      <sz val="10"/>
      <color theme="1"/>
      <name val="HG丸ｺﾞｼｯｸM-PRO"/>
      <family val="3"/>
      <charset val="128"/>
    </font>
    <font>
      <sz val="12"/>
      <name val="メイリオ"/>
      <family val="3"/>
      <charset val="128"/>
    </font>
    <font>
      <sz val="10"/>
      <color theme="0" tint="-0.499984740745262"/>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u/>
      <sz val="11"/>
      <name val="メイリオ"/>
      <family val="3"/>
      <charset val="128"/>
    </font>
    <font>
      <b/>
      <sz val="14"/>
      <name val="メイリオ"/>
      <family val="3"/>
      <charset val="128"/>
    </font>
    <font>
      <sz val="10"/>
      <color rgb="FFFF0000"/>
      <name val="HG丸ｺﾞｼｯｸM-PRO"/>
      <family val="3"/>
      <charset val="128"/>
    </font>
    <font>
      <sz val="11"/>
      <color theme="1"/>
      <name val="ＭＳ Ｐゴシック"/>
      <family val="3"/>
      <charset val="128"/>
      <scheme val="minor"/>
    </font>
    <font>
      <sz val="11"/>
      <color theme="1"/>
      <name val="ＭＳ Ｐゴシック"/>
      <family val="2"/>
      <scheme val="minor"/>
    </font>
    <font>
      <sz val="11"/>
      <name val="ＭＳ ゴシック"/>
      <family val="3"/>
      <charset val="128"/>
    </font>
    <font>
      <sz val="11"/>
      <color indexed="8"/>
      <name val="ＭＳ Ｐゴシック"/>
      <family val="3"/>
      <charset val="128"/>
    </font>
    <font>
      <sz val="10"/>
      <name val="ＭＳ 明朝"/>
      <family val="1"/>
      <charset val="128"/>
    </font>
    <font>
      <sz val="10"/>
      <color theme="1"/>
      <name val="ＭＳ 明朝"/>
      <family val="1"/>
      <charset val="128"/>
    </font>
    <font>
      <b/>
      <sz val="14"/>
      <color rgb="FFFF0000"/>
      <name val="メイリオ"/>
      <family val="3"/>
      <charset val="128"/>
    </font>
    <font>
      <sz val="10"/>
      <color theme="1"/>
      <name val="ＭＳ Ｐゴシック"/>
      <family val="3"/>
      <charset val="128"/>
      <scheme val="minor"/>
    </font>
    <font>
      <sz val="10"/>
      <name val="ＭＳ Ｐゴシック"/>
      <family val="3"/>
      <charset val="128"/>
      <scheme val="major"/>
    </font>
    <font>
      <sz val="10"/>
      <name val="ＭＳ Ｐゴシック"/>
      <family val="3"/>
      <charset val="128"/>
    </font>
    <font>
      <b/>
      <sz val="10"/>
      <name val="ＭＳ Ｐゴシック"/>
      <family val="3"/>
      <charset val="128"/>
      <scheme val="major"/>
    </font>
    <font>
      <sz val="10"/>
      <name val="ＭＳ Ｐゴシック"/>
      <family val="3"/>
      <charset val="128"/>
      <scheme val="minor"/>
    </font>
    <font>
      <b/>
      <sz val="10"/>
      <name val="ＭＳ Ｐゴシック"/>
      <family val="3"/>
      <charset val="128"/>
      <scheme val="minor"/>
    </font>
    <font>
      <sz val="11"/>
      <name val="ＭＳ Ｐゴシック"/>
      <family val="3"/>
      <charset val="128"/>
      <scheme val="major"/>
    </font>
    <font>
      <sz val="8"/>
      <name val="ＭＳ Ｐゴシック"/>
      <family val="3"/>
      <charset val="128"/>
      <scheme val="major"/>
    </font>
    <font>
      <sz val="9"/>
      <name val="ＭＳ Ｐゴシック"/>
      <family val="3"/>
      <charset val="128"/>
      <scheme val="maj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0.1499984740745262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thin">
        <color auto="1"/>
      </right>
      <top style="thin">
        <color auto="1"/>
      </top>
      <bottom style="medium">
        <color indexed="64"/>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medium">
        <color indexed="64"/>
      </left>
      <right style="thin">
        <color indexed="64"/>
      </right>
      <top/>
      <bottom/>
      <diagonal/>
    </border>
    <border diagonalUp="1">
      <left style="thin">
        <color indexed="64"/>
      </left>
      <right style="thin">
        <color indexed="64"/>
      </right>
      <top style="medium">
        <color indexed="64"/>
      </top>
      <bottom style="thin">
        <color indexed="64"/>
      </bottom>
      <diagonal style="thin">
        <color indexed="64"/>
      </diagonal>
    </border>
    <border>
      <left/>
      <right style="thin">
        <color auto="1"/>
      </right>
      <top style="medium">
        <color indexed="64"/>
      </top>
      <bottom style="thin">
        <color auto="1"/>
      </bottom>
      <diagonal/>
    </border>
    <border>
      <left style="thin">
        <color auto="1"/>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thin">
        <color auto="1"/>
      </left>
      <right style="medium">
        <color indexed="64"/>
      </right>
      <top style="thin">
        <color auto="1"/>
      </top>
      <bottom style="medium">
        <color indexed="64"/>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diagonalUp="1">
      <left/>
      <right style="thin">
        <color auto="1"/>
      </right>
      <top style="medium">
        <color indexed="64"/>
      </top>
      <bottom style="thin">
        <color auto="1"/>
      </bottom>
      <diagonal style="thin">
        <color auto="1"/>
      </diagonal>
    </border>
    <border diagonalUp="1">
      <left style="thin">
        <color auto="1"/>
      </left>
      <right/>
      <top style="medium">
        <color indexed="64"/>
      </top>
      <bottom style="thin">
        <color auto="1"/>
      </bottom>
      <diagonal style="thin">
        <color auto="1"/>
      </diagonal>
    </border>
    <border>
      <left/>
      <right style="medium">
        <color indexed="64"/>
      </right>
      <top style="thin">
        <color auto="1"/>
      </top>
      <bottom style="thin">
        <color auto="1"/>
      </bottom>
      <diagonal/>
    </border>
    <border>
      <left/>
      <right style="thin">
        <color indexed="64"/>
      </right>
      <top/>
      <bottom style="thin">
        <color indexed="64"/>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top style="thin">
        <color auto="1"/>
      </top>
      <bottom style="thin">
        <color auto="1"/>
      </bottom>
      <diagonal/>
    </border>
    <border>
      <left/>
      <right style="thin">
        <color indexed="64"/>
      </right>
      <top/>
      <bottom/>
      <diagonal/>
    </border>
    <border>
      <left/>
      <right style="thin">
        <color auto="1"/>
      </right>
      <top style="double">
        <color theme="4"/>
      </top>
      <bottom style="thin">
        <color auto="1"/>
      </bottom>
      <diagonal/>
    </border>
    <border>
      <left style="thin">
        <color indexed="64"/>
      </left>
      <right/>
      <top style="double">
        <color theme="4"/>
      </top>
      <bottom style="thin">
        <color auto="1"/>
      </bottom>
      <diagonal/>
    </border>
    <border>
      <left/>
      <right/>
      <top/>
      <bottom style="double">
        <color theme="4"/>
      </bottom>
      <diagonal/>
    </border>
    <border>
      <left style="thin">
        <color theme="1"/>
      </left>
      <right/>
      <top/>
      <bottom style="double">
        <color theme="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double">
        <color theme="4"/>
      </top>
      <bottom style="thin">
        <color auto="1"/>
      </bottom>
      <diagonal/>
    </border>
    <border>
      <left style="medium">
        <color indexed="64"/>
      </left>
      <right style="medium">
        <color indexed="64"/>
      </right>
      <top style="double">
        <color theme="4"/>
      </top>
      <bottom style="thin">
        <color auto="1"/>
      </bottom>
      <diagonal/>
    </border>
    <border>
      <left/>
      <right style="medium">
        <color indexed="64"/>
      </right>
      <top style="double">
        <color theme="4"/>
      </top>
      <bottom style="thin">
        <color auto="1"/>
      </bottom>
      <diagonal/>
    </border>
    <border>
      <left style="thin">
        <color theme="1"/>
      </left>
      <right/>
      <top style="double">
        <color theme="4"/>
      </top>
      <bottom style="thin">
        <color auto="1"/>
      </bottom>
      <diagonal/>
    </border>
    <border>
      <left style="thin">
        <color theme="1"/>
      </left>
      <right/>
      <top/>
      <bottom/>
      <diagonal/>
    </border>
    <border>
      <left style="thin">
        <color theme="1"/>
      </left>
      <right style="thin">
        <color theme="1"/>
      </right>
      <top style="thin">
        <color theme="1"/>
      </top>
      <bottom style="thin">
        <color theme="1"/>
      </bottom>
      <diagonal/>
    </border>
    <border>
      <left style="thin">
        <color indexed="64"/>
      </left>
      <right style="medium">
        <color indexed="64"/>
      </right>
      <top style="thin">
        <color indexed="64"/>
      </top>
      <bottom/>
      <diagonal/>
    </border>
    <border>
      <left style="thin">
        <color theme="1"/>
      </left>
      <right/>
      <top style="thin">
        <color theme="1"/>
      </top>
      <bottom/>
      <diagonal/>
    </border>
    <border>
      <left style="thin">
        <color indexed="64"/>
      </left>
      <right style="medium">
        <color indexed="64"/>
      </right>
      <top style="thin">
        <color indexed="64"/>
      </top>
      <bottom style="thin">
        <color theme="1"/>
      </bottom>
      <diagonal/>
    </border>
    <border>
      <left style="thin">
        <color indexed="64"/>
      </left>
      <right style="medium">
        <color indexed="64"/>
      </right>
      <top/>
      <bottom/>
      <diagonal/>
    </border>
    <border>
      <left style="thin">
        <color theme="1"/>
      </left>
      <right/>
      <top style="thin">
        <color indexed="64"/>
      </top>
      <bottom/>
      <diagonal/>
    </border>
    <border>
      <left style="thin">
        <color indexed="64"/>
      </left>
      <right style="medium">
        <color indexed="64"/>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s>
  <cellStyleXfs count="22">
    <xf numFmtId="0" fontId="0" fillId="0" borderId="0">
      <alignment vertical="center"/>
    </xf>
    <xf numFmtId="0" fontId="1" fillId="0" borderId="0"/>
    <xf numFmtId="0" fontId="1" fillId="0" borderId="0"/>
    <xf numFmtId="0" fontId="1"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30" fillId="0" borderId="0"/>
    <xf numFmtId="0" fontId="31" fillId="0" borderId="0"/>
    <xf numFmtId="0" fontId="32" fillId="0" borderId="0">
      <alignment vertical="center"/>
    </xf>
    <xf numFmtId="0" fontId="33" fillId="0" borderId="0"/>
    <xf numFmtId="0" fontId="30" fillId="0" borderId="0">
      <alignment vertical="center"/>
    </xf>
    <xf numFmtId="0" fontId="4" fillId="0" borderId="0">
      <alignment vertical="center"/>
    </xf>
    <xf numFmtId="0" fontId="34" fillId="0" borderId="0">
      <alignment vertical="center"/>
    </xf>
    <xf numFmtId="0" fontId="30" fillId="0" borderId="0">
      <alignment vertical="center"/>
    </xf>
    <xf numFmtId="0" fontId="4" fillId="0" borderId="0">
      <alignment vertical="center"/>
    </xf>
    <xf numFmtId="0" fontId="4" fillId="0" borderId="0">
      <alignment vertical="center"/>
    </xf>
    <xf numFmtId="0" fontId="35" fillId="0" borderId="0">
      <alignment vertical="center"/>
    </xf>
  </cellStyleXfs>
  <cellXfs count="315">
    <xf numFmtId="0" fontId="0" fillId="0" borderId="0" xfId="0">
      <alignment vertical="center"/>
    </xf>
    <xf numFmtId="0" fontId="5" fillId="0" borderId="0" xfId="2" applyFont="1"/>
    <xf numFmtId="0" fontId="6" fillId="0" borderId="0" xfId="2" applyFont="1"/>
    <xf numFmtId="0" fontId="6" fillId="0" borderId="0" xfId="3" applyFont="1" applyAlignment="1">
      <alignment vertical="center" wrapText="1" shrinkToFit="1" readingOrder="1"/>
    </xf>
    <xf numFmtId="178" fontId="6" fillId="0" borderId="0" xfId="3" applyNumberFormat="1" applyFont="1" applyAlignment="1">
      <alignment horizontal="center" vertical="center" shrinkToFit="1" readingOrder="1"/>
    </xf>
    <xf numFmtId="0" fontId="6" fillId="0" borderId="0" xfId="3" applyFont="1" applyAlignment="1">
      <alignment horizontal="center" vertical="center"/>
    </xf>
    <xf numFmtId="0" fontId="6" fillId="0" borderId="0" xfId="2" applyFont="1" applyAlignment="1">
      <alignment horizontal="left" vertical="center"/>
    </xf>
    <xf numFmtId="0" fontId="6" fillId="0" borderId="0" xfId="3" applyFont="1"/>
    <xf numFmtId="38" fontId="7" fillId="4" borderId="13" xfId="4" applyNumberFormat="1" applyFont="1" applyFill="1" applyBorder="1">
      <alignment vertical="center"/>
    </xf>
    <xf numFmtId="38" fontId="7" fillId="4" borderId="12" xfId="4" applyNumberFormat="1" applyFont="1" applyFill="1" applyBorder="1">
      <alignment vertical="center"/>
    </xf>
    <xf numFmtId="0" fontId="8" fillId="0" borderId="12" xfId="4" applyFont="1" applyBorder="1" applyAlignment="1">
      <alignment horizontal="center" vertical="center"/>
    </xf>
    <xf numFmtId="179" fontId="6" fillId="4" borderId="13" xfId="4" applyNumberFormat="1" applyFont="1" applyFill="1" applyBorder="1">
      <alignment vertical="center"/>
    </xf>
    <xf numFmtId="0" fontId="6" fillId="4" borderId="19" xfId="4" applyFont="1" applyFill="1" applyBorder="1">
      <alignment vertical="center"/>
    </xf>
    <xf numFmtId="0" fontId="6" fillId="4" borderId="12" xfId="4" applyFont="1" applyFill="1" applyBorder="1">
      <alignment vertical="center"/>
    </xf>
    <xf numFmtId="0" fontId="6" fillId="0" borderId="20" xfId="4" applyFont="1" applyBorder="1" applyAlignment="1">
      <alignment vertical="center" shrinkToFit="1"/>
    </xf>
    <xf numFmtId="0" fontId="5" fillId="0" borderId="21" xfId="2" applyFont="1" applyBorder="1" applyAlignment="1">
      <alignment horizontal="center" shrinkToFit="1"/>
    </xf>
    <xf numFmtId="38" fontId="6" fillId="4" borderId="8" xfId="5" applyFont="1" applyFill="1" applyBorder="1" applyAlignment="1">
      <alignment vertical="center"/>
    </xf>
    <xf numFmtId="0" fontId="6" fillId="4" borderId="22" xfId="4" applyFont="1" applyFill="1" applyBorder="1">
      <alignment vertical="center"/>
    </xf>
    <xf numFmtId="38" fontId="6" fillId="4" borderId="7" xfId="5" applyFont="1" applyFill="1" applyBorder="1" applyAlignment="1">
      <alignment vertical="center"/>
    </xf>
    <xf numFmtId="0" fontId="6" fillId="0" borderId="7" xfId="4" applyFont="1" applyBorder="1" applyAlignment="1">
      <alignment vertical="center" shrinkToFit="1"/>
    </xf>
    <xf numFmtId="38" fontId="6" fillId="4" borderId="5" xfId="5" applyFont="1" applyFill="1" applyBorder="1" applyAlignment="1">
      <alignment vertical="center"/>
    </xf>
    <xf numFmtId="0" fontId="6" fillId="4" borderId="24" xfId="4" applyFont="1" applyFill="1" applyBorder="1">
      <alignment vertical="center"/>
    </xf>
    <xf numFmtId="38" fontId="6" fillId="4" borderId="1" xfId="5" applyFont="1" applyFill="1" applyBorder="1" applyAlignment="1">
      <alignment vertical="center"/>
    </xf>
    <xf numFmtId="0" fontId="6" fillId="0" borderId="1" xfId="4" applyFont="1" applyBorder="1" applyAlignment="1">
      <alignment vertical="center" shrinkToFit="1"/>
    </xf>
    <xf numFmtId="0" fontId="5" fillId="0" borderId="26" xfId="2" applyFont="1" applyBorder="1" applyAlignment="1">
      <alignment horizontal="center" shrinkToFit="1"/>
    </xf>
    <xf numFmtId="38" fontId="6" fillId="4" borderId="10" xfId="5" applyFont="1" applyFill="1" applyBorder="1" applyAlignment="1">
      <alignment vertical="center"/>
    </xf>
    <xf numFmtId="0" fontId="6" fillId="4" borderId="27" xfId="4" applyFont="1" applyFill="1" applyBorder="1">
      <alignment vertical="center"/>
    </xf>
    <xf numFmtId="38" fontId="6" fillId="4" borderId="2" xfId="5" applyFont="1" applyFill="1" applyBorder="1" applyAlignment="1">
      <alignment vertical="center"/>
    </xf>
    <xf numFmtId="0" fontId="6" fillId="0" borderId="30" xfId="4" applyFont="1" applyBorder="1" applyAlignment="1">
      <alignment vertical="center" shrinkToFit="1"/>
    </xf>
    <xf numFmtId="0" fontId="5" fillId="0" borderId="31" xfId="2" applyFont="1" applyBorder="1" applyAlignment="1">
      <alignment horizontal="center" shrinkToFit="1"/>
    </xf>
    <xf numFmtId="38" fontId="6" fillId="4" borderId="32" xfId="5" applyFont="1" applyFill="1" applyBorder="1" applyAlignment="1">
      <alignment vertical="center"/>
    </xf>
    <xf numFmtId="38" fontId="6" fillId="4" borderId="30" xfId="5" applyFont="1" applyFill="1" applyBorder="1" applyAlignment="1">
      <alignment vertical="center"/>
    </xf>
    <xf numFmtId="0" fontId="6" fillId="4" borderId="33" xfId="4" applyFont="1" applyFill="1" applyBorder="1">
      <alignment vertical="center"/>
    </xf>
    <xf numFmtId="0" fontId="6" fillId="4" borderId="2" xfId="4" applyFont="1" applyFill="1" applyBorder="1">
      <alignment vertical="center"/>
    </xf>
    <xf numFmtId="38" fontId="6" fillId="4" borderId="20" xfId="5" applyFont="1" applyFill="1" applyBorder="1" applyAlignment="1">
      <alignment vertical="center"/>
    </xf>
    <xf numFmtId="0" fontId="6" fillId="4" borderId="36" xfId="4" applyFont="1" applyFill="1" applyBorder="1">
      <alignment vertical="center"/>
    </xf>
    <xf numFmtId="0" fontId="6" fillId="4" borderId="1" xfId="4" applyFont="1" applyFill="1" applyBorder="1">
      <alignment vertical="center"/>
    </xf>
    <xf numFmtId="0" fontId="6" fillId="4" borderId="37" xfId="4" applyFont="1" applyFill="1" applyBorder="1">
      <alignment vertical="center"/>
    </xf>
    <xf numFmtId="0" fontId="6" fillId="4" borderId="38" xfId="4" applyFont="1" applyFill="1" applyBorder="1">
      <alignment vertical="center"/>
    </xf>
    <xf numFmtId="38" fontId="6" fillId="4" borderId="38" xfId="5" applyFont="1" applyFill="1" applyBorder="1" applyAlignment="1">
      <alignment vertical="center"/>
    </xf>
    <xf numFmtId="38" fontId="6" fillId="0" borderId="38" xfId="4" applyNumberFormat="1" applyFont="1" applyBorder="1" applyAlignment="1">
      <alignment vertical="center" shrinkToFit="1"/>
    </xf>
    <xf numFmtId="0" fontId="6" fillId="0" borderId="38" xfId="4" applyFont="1" applyBorder="1" applyAlignment="1">
      <alignment vertical="center" shrinkToFit="1"/>
    </xf>
    <xf numFmtId="0" fontId="7" fillId="3" borderId="8" xfId="4" applyFont="1" applyFill="1" applyBorder="1" applyAlignment="1">
      <alignment horizontal="center" vertical="center"/>
    </xf>
    <xf numFmtId="0" fontId="7" fillId="3" borderId="7" xfId="4" applyFont="1" applyFill="1" applyBorder="1" applyAlignment="1">
      <alignment horizontal="center" vertical="center"/>
    </xf>
    <xf numFmtId="0" fontId="1" fillId="0" borderId="7" xfId="4" applyBorder="1" applyAlignment="1">
      <alignment horizontal="center" vertical="center"/>
    </xf>
    <xf numFmtId="0" fontId="9" fillId="3" borderId="42" xfId="3" applyFont="1" applyFill="1" applyBorder="1" applyAlignment="1">
      <alignment horizontal="center" vertical="center" wrapText="1" shrinkToFit="1" readingOrder="1"/>
    </xf>
    <xf numFmtId="0" fontId="1" fillId="0" borderId="43" xfId="4" applyBorder="1" applyAlignment="1">
      <alignment horizontal="center" vertical="center"/>
    </xf>
    <xf numFmtId="0" fontId="1" fillId="0" borderId="45" xfId="4" applyBorder="1" applyAlignment="1">
      <alignment horizontal="center" vertical="center"/>
    </xf>
    <xf numFmtId="0" fontId="7" fillId="0" borderId="0" xfId="2" applyFont="1" applyAlignment="1">
      <alignment horizontal="left" vertical="center" shrinkToFit="1"/>
    </xf>
    <xf numFmtId="180" fontId="9" fillId="0" borderId="0" xfId="3" applyNumberFormat="1" applyFont="1" applyAlignment="1">
      <alignment horizontal="left" vertical="center"/>
    </xf>
    <xf numFmtId="0" fontId="12" fillId="0" borderId="0" xfId="6" applyFont="1" applyAlignment="1">
      <alignment horizontal="center" vertical="center" shrinkToFit="1"/>
    </xf>
    <xf numFmtId="0" fontId="5" fillId="0" borderId="0" xfId="2" applyFont="1" applyBorder="1"/>
    <xf numFmtId="0" fontId="13" fillId="0" borderId="47" xfId="4" applyFont="1" applyBorder="1">
      <alignment vertical="center"/>
    </xf>
    <xf numFmtId="0" fontId="13" fillId="0" borderId="48" xfId="4" applyFont="1" applyBorder="1">
      <alignment vertical="center"/>
    </xf>
    <xf numFmtId="0" fontId="13" fillId="0" borderId="16" xfId="4" applyFont="1" applyBorder="1">
      <alignment vertical="center"/>
    </xf>
    <xf numFmtId="0" fontId="12" fillId="0" borderId="49" xfId="6" applyFont="1" applyBorder="1" applyAlignment="1">
      <alignment horizontal="center" vertical="center" shrinkToFit="1"/>
    </xf>
    <xf numFmtId="0" fontId="12" fillId="0" borderId="0" xfId="6" applyFont="1" applyBorder="1" applyAlignment="1">
      <alignment horizontal="center" vertical="center" shrinkToFit="1"/>
    </xf>
    <xf numFmtId="0" fontId="12" fillId="0" borderId="47" xfId="6" applyFont="1" applyBorder="1" applyAlignment="1">
      <alignment horizontal="left" vertical="center" wrapText="1"/>
    </xf>
    <xf numFmtId="0" fontId="6" fillId="0" borderId="48" xfId="6" applyFont="1" applyBorder="1"/>
    <xf numFmtId="0" fontId="12" fillId="0" borderId="0" xfId="6" applyFont="1" applyAlignment="1">
      <alignment horizontal="left" vertical="center" wrapText="1"/>
    </xf>
    <xf numFmtId="0" fontId="12" fillId="0" borderId="0" xfId="6" applyFont="1" applyBorder="1" applyAlignment="1">
      <alignment horizontal="left" vertical="center" wrapText="1"/>
    </xf>
    <xf numFmtId="0" fontId="6" fillId="0" borderId="0" xfId="6" applyFont="1"/>
    <xf numFmtId="0" fontId="12" fillId="0" borderId="48" xfId="6" applyFont="1" applyBorder="1" applyAlignment="1">
      <alignment horizontal="left" vertical="center"/>
    </xf>
    <xf numFmtId="0" fontId="12" fillId="0" borderId="16" xfId="6" applyFont="1" applyBorder="1" applyAlignment="1">
      <alignment horizontal="left" vertical="center"/>
    </xf>
    <xf numFmtId="0" fontId="12" fillId="0" borderId="47" xfId="6" applyFont="1" applyBorder="1" applyAlignment="1">
      <alignment horizontal="left" vertical="center"/>
    </xf>
    <xf numFmtId="0" fontId="5" fillId="0" borderId="0" xfId="6" applyFont="1"/>
    <xf numFmtId="0" fontId="5" fillId="0" borderId="0" xfId="6" applyFont="1" applyAlignment="1">
      <alignment vertical="center"/>
    </xf>
    <xf numFmtId="0" fontId="7" fillId="0" borderId="0" xfId="6" applyFont="1" applyAlignment="1">
      <alignment vertical="center"/>
    </xf>
    <xf numFmtId="0" fontId="6" fillId="0" borderId="0" xfId="6" applyFont="1" applyAlignment="1">
      <alignment horizontal="left" vertical="center" wrapText="1"/>
    </xf>
    <xf numFmtId="38" fontId="6" fillId="0" borderId="0" xfId="5" applyFont="1" applyFill="1" applyBorder="1" applyAlignment="1">
      <alignment horizontal="right" vertical="center" wrapText="1"/>
    </xf>
    <xf numFmtId="38" fontId="6" fillId="0" borderId="0" xfId="5" applyFont="1" applyFill="1" applyBorder="1" applyAlignment="1">
      <alignment horizontal="right" vertical="center" shrinkToFit="1" readingOrder="1"/>
    </xf>
    <xf numFmtId="0" fontId="6" fillId="0" borderId="0" xfId="3" applyFont="1" applyAlignment="1">
      <alignment horizontal="center" vertical="center" shrinkToFit="1"/>
    </xf>
    <xf numFmtId="0" fontId="12" fillId="0" borderId="0" xfId="2" applyFont="1" applyAlignment="1">
      <alignment horizontal="left" vertical="center" wrapText="1"/>
    </xf>
    <xf numFmtId="0" fontId="12" fillId="0" borderId="0" xfId="2" applyFont="1" applyAlignment="1">
      <alignment horizontal="left" vertical="center"/>
    </xf>
    <xf numFmtId="0" fontId="6" fillId="3" borderId="47" xfId="4" applyFont="1" applyFill="1" applyBorder="1" applyAlignment="1">
      <alignment horizontal="center"/>
    </xf>
    <xf numFmtId="38" fontId="7" fillId="0" borderId="48" xfId="5" applyFont="1" applyFill="1" applyBorder="1" applyAlignment="1">
      <alignment horizontal="right" vertical="center"/>
    </xf>
    <xf numFmtId="38" fontId="7" fillId="4" borderId="1" xfId="5" applyFont="1" applyFill="1" applyBorder="1" applyAlignment="1">
      <alignment horizontal="right" vertical="center"/>
    </xf>
    <xf numFmtId="38" fontId="7" fillId="4" borderId="48" xfId="5" applyFont="1" applyFill="1" applyBorder="1" applyAlignment="1">
      <alignment horizontal="right" vertical="center"/>
    </xf>
    <xf numFmtId="0" fontId="1" fillId="0" borderId="0" xfId="4" applyBorder="1" applyAlignment="1">
      <alignment vertical="center"/>
    </xf>
    <xf numFmtId="0" fontId="6" fillId="0" borderId="1" xfId="4" applyFont="1" applyBorder="1" applyAlignment="1">
      <alignment horizontal="center" shrinkToFit="1"/>
    </xf>
    <xf numFmtId="0" fontId="7" fillId="0" borderId="48" xfId="4" applyFont="1" applyBorder="1" applyAlignment="1">
      <alignment vertical="center"/>
    </xf>
    <xf numFmtId="180" fontId="17" fillId="0" borderId="57" xfId="3" applyNumberFormat="1" applyFont="1" applyBorder="1" applyAlignment="1">
      <alignment horizontal="center" vertical="center"/>
    </xf>
    <xf numFmtId="180" fontId="5" fillId="0" borderId="43" xfId="3" applyNumberFormat="1" applyFont="1" applyBorder="1" applyAlignment="1">
      <alignment horizontal="center" vertical="center"/>
    </xf>
    <xf numFmtId="180" fontId="5" fillId="0" borderId="0" xfId="3" applyNumberFormat="1" applyFont="1" applyAlignment="1">
      <alignment horizontal="left" vertical="center"/>
    </xf>
    <xf numFmtId="0" fontId="5" fillId="0" borderId="0" xfId="2" applyFont="1" applyAlignment="1">
      <alignment vertical="center"/>
    </xf>
    <xf numFmtId="38" fontId="5" fillId="0" borderId="0" xfId="7" applyFont="1" applyFill="1" applyBorder="1" applyAlignment="1">
      <alignment vertical="center"/>
    </xf>
    <xf numFmtId="38" fontId="18" fillId="0" borderId="0" xfId="7" applyFont="1" applyFill="1" applyBorder="1" applyAlignment="1">
      <alignment vertical="center"/>
    </xf>
    <xf numFmtId="0" fontId="5" fillId="0" borderId="0" xfId="2" applyFont="1" applyAlignment="1">
      <alignment horizontal="center" vertical="center"/>
    </xf>
    <xf numFmtId="0" fontId="17" fillId="3" borderId="50" xfId="4" applyFont="1" applyFill="1" applyBorder="1" applyAlignment="1">
      <alignment horizontal="left" vertical="center" wrapText="1"/>
    </xf>
    <xf numFmtId="0" fontId="17" fillId="3" borderId="58" xfId="4" applyFont="1" applyFill="1" applyBorder="1" applyAlignment="1">
      <alignment horizontal="left" vertical="center" wrapText="1"/>
    </xf>
    <xf numFmtId="0" fontId="19" fillId="3" borderId="58" xfId="4" applyFont="1" applyFill="1" applyBorder="1" applyAlignment="1">
      <alignment horizontal="center" vertical="center"/>
    </xf>
    <xf numFmtId="0" fontId="19" fillId="3" borderId="51" xfId="4" applyFont="1" applyFill="1" applyBorder="1" applyAlignment="1">
      <alignment horizontal="left" vertical="center" shrinkToFit="1"/>
    </xf>
    <xf numFmtId="179" fontId="19" fillId="4" borderId="51" xfId="4" applyNumberFormat="1" applyFont="1" applyFill="1" applyBorder="1" applyAlignment="1">
      <alignment horizontal="right" vertical="center" shrinkToFit="1"/>
    </xf>
    <xf numFmtId="179" fontId="19" fillId="4" borderId="58" xfId="4" applyNumberFormat="1" applyFont="1" applyFill="1" applyBorder="1" applyAlignment="1">
      <alignment horizontal="right" vertical="center" shrinkToFit="1"/>
    </xf>
    <xf numFmtId="0" fontId="19" fillId="3" borderId="59" xfId="4" applyFont="1" applyFill="1" applyBorder="1" applyAlignment="1">
      <alignment horizontal="center" vertical="center" shrinkToFit="1"/>
    </xf>
    <xf numFmtId="0" fontId="5" fillId="6" borderId="63" xfId="2" applyFont="1" applyFill="1" applyBorder="1" applyAlignment="1">
      <alignment horizontal="center" vertical="center"/>
    </xf>
    <xf numFmtId="38" fontId="15" fillId="4" borderId="56" xfId="5" applyFont="1" applyFill="1" applyBorder="1" applyAlignment="1">
      <alignment horizontal="right" vertical="center" shrinkToFit="1"/>
    </xf>
    <xf numFmtId="0" fontId="20" fillId="6" borderId="5" xfId="2" applyFont="1" applyFill="1" applyBorder="1" applyAlignment="1">
      <alignment horizontal="center" vertical="center" wrapText="1" shrinkToFit="1"/>
    </xf>
    <xf numFmtId="0" fontId="20" fillId="6" borderId="66" xfId="2" applyFont="1" applyFill="1" applyBorder="1" applyAlignment="1">
      <alignment horizontal="center" vertical="center" wrapText="1" shrinkToFit="1"/>
    </xf>
    <xf numFmtId="0" fontId="20" fillId="6" borderId="64" xfId="2" applyFont="1" applyFill="1" applyBorder="1" applyAlignment="1">
      <alignment horizontal="center" vertical="center" wrapText="1" shrinkToFit="1"/>
    </xf>
    <xf numFmtId="0" fontId="20" fillId="6" borderId="67" xfId="2" applyFont="1" applyFill="1" applyBorder="1" applyAlignment="1">
      <alignment horizontal="center" vertical="center" wrapText="1" shrinkToFit="1"/>
    </xf>
    <xf numFmtId="0" fontId="21" fillId="7" borderId="63" xfId="2" applyFont="1" applyFill="1" applyBorder="1" applyAlignment="1">
      <alignment horizontal="center" vertical="center" wrapText="1"/>
    </xf>
    <xf numFmtId="0" fontId="6" fillId="7" borderId="69" xfId="2" applyFont="1" applyFill="1" applyBorder="1" applyAlignment="1">
      <alignment horizontal="center" vertical="center" wrapText="1" shrinkToFit="1"/>
    </xf>
    <xf numFmtId="0" fontId="23" fillId="0" borderId="0" xfId="8" applyFont="1">
      <alignment vertical="center"/>
    </xf>
    <xf numFmtId="0" fontId="27" fillId="0" borderId="0" xfId="8" applyFont="1" applyFill="1" applyAlignment="1">
      <alignment horizontal="left" vertical="center"/>
    </xf>
    <xf numFmtId="0" fontId="6" fillId="0" borderId="0" xfId="8" applyFont="1" applyAlignment="1">
      <alignment horizontal="right" vertical="center"/>
    </xf>
    <xf numFmtId="0" fontId="28" fillId="0" borderId="0" xfId="8" applyFont="1" applyAlignment="1">
      <alignment horizontal="left" vertical="center"/>
    </xf>
    <xf numFmtId="0" fontId="28" fillId="0" borderId="0" xfId="4" applyFont="1" applyFill="1" applyAlignment="1">
      <alignment horizontal="right" vertical="center"/>
    </xf>
    <xf numFmtId="0" fontId="29" fillId="0" borderId="0" xfId="8" applyFont="1">
      <alignment vertical="center"/>
    </xf>
    <xf numFmtId="0" fontId="23" fillId="0" borderId="0" xfId="8" applyFont="1" applyFill="1" applyAlignment="1">
      <alignment horizontal="left" vertical="top"/>
    </xf>
    <xf numFmtId="0" fontId="23" fillId="0" borderId="0" xfId="8" applyFont="1" applyAlignment="1">
      <alignment horizontal="left" vertical="top"/>
    </xf>
    <xf numFmtId="0" fontId="23" fillId="0" borderId="0" xfId="8" applyFont="1" applyAlignment="1">
      <alignment horizontal="left"/>
    </xf>
    <xf numFmtId="181" fontId="15" fillId="0" borderId="68" xfId="2" applyNumberFormat="1" applyFont="1" applyFill="1" applyBorder="1" applyAlignment="1">
      <alignment horizontal="center" vertical="center" shrinkToFit="1"/>
    </xf>
    <xf numFmtId="38" fontId="15" fillId="0" borderId="56" xfId="5" applyFont="1" applyFill="1" applyBorder="1" applyAlignment="1">
      <alignment horizontal="left" vertical="center" shrinkToFit="1"/>
    </xf>
    <xf numFmtId="0" fontId="16" fillId="0" borderId="56" xfId="2" applyFont="1" applyFill="1" applyBorder="1" applyAlignment="1">
      <alignment vertical="center" wrapText="1"/>
    </xf>
    <xf numFmtId="38" fontId="15" fillId="0" borderId="64" xfId="5" applyFont="1" applyFill="1" applyBorder="1" applyAlignment="1">
      <alignment horizontal="left" vertical="center" shrinkToFit="1"/>
    </xf>
    <xf numFmtId="181" fontId="15" fillId="0" borderId="65" xfId="2" applyNumberFormat="1" applyFont="1" applyFill="1" applyBorder="1" applyAlignment="1">
      <alignment horizontal="center" vertical="center" shrinkToFit="1"/>
    </xf>
    <xf numFmtId="0" fontId="16" fillId="0" borderId="1" xfId="2" applyFont="1" applyFill="1" applyBorder="1" applyAlignment="1">
      <alignment vertical="center" wrapText="1"/>
    </xf>
    <xf numFmtId="179" fontId="15" fillId="0" borderId="55" xfId="5" applyNumberFormat="1" applyFont="1" applyFill="1" applyBorder="1" applyAlignment="1">
      <alignment horizontal="right" vertical="center" shrinkToFit="1"/>
    </xf>
    <xf numFmtId="179" fontId="15" fillId="0" borderId="56" xfId="5" applyNumberFormat="1" applyFont="1" applyFill="1" applyBorder="1" applyAlignment="1">
      <alignment horizontal="right" vertical="center" shrinkToFit="1"/>
    </xf>
    <xf numFmtId="182" fontId="15" fillId="0" borderId="56" xfId="2" applyNumberFormat="1" applyFont="1" applyFill="1" applyBorder="1" applyAlignment="1">
      <alignment horizontal="center" vertical="center"/>
    </xf>
    <xf numFmtId="181" fontId="15" fillId="0" borderId="56" xfId="2" applyNumberFormat="1" applyFont="1" applyFill="1" applyBorder="1" applyAlignment="1">
      <alignment horizontal="center" vertical="center"/>
    </xf>
    <xf numFmtId="0" fontId="16" fillId="0" borderId="57" xfId="2" applyFont="1" applyFill="1" applyBorder="1" applyAlignment="1">
      <alignment horizontal="left" vertical="center" wrapText="1"/>
    </xf>
    <xf numFmtId="38" fontId="6" fillId="0" borderId="48" xfId="5" applyFont="1" applyFill="1" applyBorder="1" applyAlignment="1">
      <alignment vertical="center"/>
    </xf>
    <xf numFmtId="38" fontId="15" fillId="0" borderId="57" xfId="5" applyFont="1" applyFill="1" applyBorder="1" applyAlignment="1">
      <alignment vertical="center"/>
    </xf>
    <xf numFmtId="0" fontId="6" fillId="0" borderId="1" xfId="4" applyFont="1" applyFill="1" applyBorder="1" applyAlignment="1">
      <alignment horizontal="center"/>
    </xf>
    <xf numFmtId="0" fontId="19" fillId="0" borderId="0" xfId="0" applyFont="1" applyAlignment="1">
      <alignment horizontal="center" vertical="center" shrinkToFit="1"/>
    </xf>
    <xf numFmtId="0" fontId="28" fillId="0" borderId="0" xfId="1" applyFont="1" applyAlignment="1">
      <alignment horizontal="center" vertical="center" shrinkToFit="1"/>
    </xf>
    <xf numFmtId="0" fontId="28" fillId="0" borderId="0" xfId="1" applyFont="1" applyAlignment="1">
      <alignment vertical="center" shrinkToFit="1"/>
    </xf>
    <xf numFmtId="0" fontId="19" fillId="0" borderId="0" xfId="0" applyFont="1" applyAlignment="1">
      <alignment vertical="center" shrinkToFit="1"/>
    </xf>
    <xf numFmtId="0" fontId="28" fillId="0" borderId="0" xfId="1" applyFont="1" applyBorder="1" applyAlignment="1">
      <alignment horizontal="left" shrinkToFit="1"/>
    </xf>
    <xf numFmtId="0" fontId="7" fillId="0" borderId="0" xfId="1" applyFont="1" applyBorder="1" applyAlignment="1">
      <alignment horizontal="right"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0" fontId="7" fillId="2" borderId="14" xfId="1" applyFont="1" applyFill="1" applyBorder="1" applyAlignment="1">
      <alignment horizontal="center" vertical="center" shrinkToFit="1"/>
    </xf>
    <xf numFmtId="0" fontId="7" fillId="2" borderId="13" xfId="1" applyFont="1" applyFill="1" applyBorder="1" applyAlignment="1">
      <alignment horizontal="center" vertical="center" shrinkToFit="1"/>
    </xf>
    <xf numFmtId="0" fontId="7" fillId="3" borderId="0" xfId="1" applyFont="1" applyFill="1" applyBorder="1" applyAlignment="1">
      <alignment horizontal="center" vertical="center" shrinkToFit="1"/>
    </xf>
    <xf numFmtId="177" fontId="7" fillId="0" borderId="9" xfId="1" applyNumberFormat="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15" xfId="1" applyFont="1" applyBorder="1" applyAlignment="1">
      <alignment horizontal="center" vertical="center" shrinkToFit="1"/>
    </xf>
    <xf numFmtId="176" fontId="7" fillId="0" borderId="10" xfId="1" applyNumberFormat="1" applyFont="1" applyBorder="1" applyAlignment="1">
      <alignment horizontal="right" vertical="center" shrinkToFit="1"/>
    </xf>
    <xf numFmtId="176" fontId="7" fillId="3" borderId="0" xfId="1" applyNumberFormat="1" applyFont="1" applyFill="1" applyBorder="1" applyAlignment="1">
      <alignment horizontal="right" vertical="center" shrinkToFit="1"/>
    </xf>
    <xf numFmtId="176" fontId="7" fillId="0" borderId="0" xfId="1" applyNumberFormat="1" applyFont="1" applyBorder="1" applyAlignment="1">
      <alignment horizontal="right" vertical="center" shrinkToFit="1"/>
    </xf>
    <xf numFmtId="177" fontId="7" fillId="0" borderId="4" xfId="1" applyNumberFormat="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16" xfId="1" applyFont="1" applyBorder="1" applyAlignment="1">
      <alignment horizontal="center" vertical="center" shrinkToFit="1"/>
    </xf>
    <xf numFmtId="176" fontId="7" fillId="0" borderId="5" xfId="1" applyNumberFormat="1" applyFont="1" applyBorder="1" applyAlignment="1">
      <alignment horizontal="right" vertical="center" shrinkToFit="1"/>
    </xf>
    <xf numFmtId="56" fontId="7" fillId="0" borderId="1" xfId="1" applyNumberFormat="1" applyFont="1" applyBorder="1" applyAlignment="1">
      <alignment horizontal="center" vertical="center" shrinkToFit="1"/>
    </xf>
    <xf numFmtId="177" fontId="7" fillId="0" borderId="6" xfId="1" applyNumberFormat="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17" xfId="1" applyFont="1" applyBorder="1" applyAlignment="1">
      <alignment horizontal="center" vertical="center" shrinkToFit="1"/>
    </xf>
    <xf numFmtId="176" fontId="7" fillId="0" borderId="8" xfId="1" applyNumberFormat="1" applyFont="1" applyBorder="1" applyAlignment="1">
      <alignment horizontal="right" vertical="center" shrinkToFit="1"/>
    </xf>
    <xf numFmtId="0" fontId="7" fillId="0" borderId="0" xfId="1" applyFont="1" applyAlignment="1">
      <alignment horizontal="center" vertical="center" shrinkToFit="1"/>
    </xf>
    <xf numFmtId="0" fontId="28" fillId="0" borderId="0" xfId="1" applyFont="1" applyBorder="1" applyAlignment="1">
      <alignment horizontal="center" vertical="center" shrinkToFit="1"/>
    </xf>
    <xf numFmtId="176" fontId="7" fillId="0" borderId="3" xfId="1" applyNumberFormat="1" applyFont="1" applyBorder="1" applyAlignment="1">
      <alignment horizontal="right" vertical="center" shrinkToFit="1"/>
    </xf>
    <xf numFmtId="0" fontId="7" fillId="0" borderId="0" xfId="1" applyFont="1" applyFill="1" applyBorder="1" applyAlignment="1">
      <alignment horizontal="left" vertical="center" shrinkToFit="1"/>
    </xf>
    <xf numFmtId="0" fontId="7" fillId="0" borderId="0" xfId="1" applyFont="1" applyFill="1" applyBorder="1" applyAlignment="1">
      <alignment horizontal="right" vertical="center" shrinkToFit="1"/>
    </xf>
    <xf numFmtId="176" fontId="19" fillId="0" borderId="0" xfId="0" applyNumberFormat="1" applyFont="1" applyAlignment="1">
      <alignment vertical="center" shrinkToFit="1"/>
    </xf>
    <xf numFmtId="0" fontId="7" fillId="0" borderId="2" xfId="1" applyFont="1" applyBorder="1" applyAlignment="1">
      <alignment horizontal="left" vertical="center" shrinkToFit="1"/>
    </xf>
    <xf numFmtId="56" fontId="7" fillId="0" borderId="2" xfId="1" applyNumberFormat="1" applyFont="1" applyBorder="1" applyAlignment="1">
      <alignment horizontal="center" vertical="center" shrinkToFit="1"/>
    </xf>
    <xf numFmtId="0" fontId="7" fillId="0" borderId="1" xfId="1" applyFont="1" applyBorder="1" applyAlignment="1">
      <alignment horizontal="left" vertical="center" shrinkToFit="1"/>
    </xf>
    <xf numFmtId="0" fontId="7" fillId="0" borderId="7" xfId="1" applyFont="1" applyBorder="1" applyAlignment="1">
      <alignment horizontal="left" vertical="center" shrinkToFit="1"/>
    </xf>
    <xf numFmtId="0" fontId="28" fillId="0" borderId="0" xfId="1" applyFont="1" applyBorder="1" applyAlignment="1">
      <alignment horizontal="right" vertical="center" shrinkToFit="1"/>
    </xf>
    <xf numFmtId="0" fontId="22" fillId="2" borderId="56" xfId="8" applyFont="1" applyFill="1" applyBorder="1" applyAlignment="1">
      <alignment horizontal="center" vertical="center" wrapText="1"/>
    </xf>
    <xf numFmtId="0" fontId="22" fillId="2" borderId="64" xfId="8" applyFont="1" applyFill="1" applyBorder="1" applyAlignment="1">
      <alignment horizontal="center" vertical="center" wrapText="1"/>
    </xf>
    <xf numFmtId="0" fontId="19" fillId="2" borderId="55" xfId="2" applyFont="1" applyFill="1" applyBorder="1" applyAlignment="1">
      <alignment horizontal="center" vertical="center" wrapText="1"/>
    </xf>
    <xf numFmtId="0" fontId="19" fillId="2" borderId="56" xfId="2" applyFont="1" applyFill="1" applyBorder="1" applyAlignment="1">
      <alignment horizontal="center" vertical="center" wrapText="1"/>
    </xf>
    <xf numFmtId="0" fontId="22" fillId="2" borderId="57" xfId="8" applyFont="1" applyFill="1" applyBorder="1" applyAlignment="1">
      <alignment horizontal="center" vertical="center" wrapText="1"/>
    </xf>
    <xf numFmtId="0" fontId="37" fillId="0" borderId="0" xfId="0" applyFont="1">
      <alignment vertical="center"/>
    </xf>
    <xf numFmtId="0" fontId="38" fillId="0" borderId="0" xfId="1" applyFont="1" applyAlignment="1">
      <alignment shrinkToFit="1"/>
    </xf>
    <xf numFmtId="0" fontId="39" fillId="0" borderId="0" xfId="1" applyFont="1"/>
    <xf numFmtId="178" fontId="38" fillId="0" borderId="0" xfId="1" applyNumberFormat="1" applyFont="1" applyAlignment="1">
      <alignment horizontal="center" shrinkToFit="1"/>
    </xf>
    <xf numFmtId="0" fontId="38" fillId="0" borderId="0" xfId="1" applyFont="1" applyBorder="1" applyAlignment="1">
      <alignment vertical="center" shrinkToFit="1"/>
    </xf>
    <xf numFmtId="0" fontId="38" fillId="0" borderId="76" xfId="1" applyFont="1" applyBorder="1" applyAlignment="1">
      <alignment horizontal="center" vertical="center" shrinkToFit="1"/>
    </xf>
    <xf numFmtId="0" fontId="38" fillId="0" borderId="77" xfId="1" applyFont="1" applyBorder="1" applyAlignment="1">
      <alignment horizontal="center" vertical="center" shrinkToFit="1"/>
    </xf>
    <xf numFmtId="178" fontId="38" fillId="0" borderId="79" xfId="1" applyNumberFormat="1" applyFont="1" applyBorder="1" applyAlignment="1">
      <alignment horizontal="center" vertical="center" shrinkToFit="1"/>
    </xf>
    <xf numFmtId="178" fontId="40" fillId="0" borderId="79" xfId="1" applyNumberFormat="1" applyFont="1" applyBorder="1" applyAlignment="1">
      <alignment horizontal="right" vertical="center" shrinkToFit="1"/>
    </xf>
    <xf numFmtId="178" fontId="38" fillId="0" borderId="80" xfId="1" applyNumberFormat="1" applyFont="1" applyBorder="1" applyAlignment="1">
      <alignment horizontal="center" vertical="center" shrinkToFit="1"/>
    </xf>
    <xf numFmtId="178" fontId="38" fillId="0" borderId="26" xfId="1" applyNumberFormat="1" applyFont="1" applyBorder="1" applyAlignment="1">
      <alignment horizontal="center" vertical="center" shrinkToFit="1"/>
    </xf>
    <xf numFmtId="178" fontId="40" fillId="0" borderId="47" xfId="1" applyNumberFormat="1" applyFont="1" applyBorder="1" applyAlignment="1">
      <alignment horizontal="right" vertical="center" shrinkToFit="1"/>
    </xf>
    <xf numFmtId="178" fontId="38" fillId="0" borderId="0" xfId="1" applyNumberFormat="1" applyFont="1" applyBorder="1" applyAlignment="1">
      <alignment horizontal="center" vertical="center" shrinkToFit="1"/>
    </xf>
    <xf numFmtId="178" fontId="40" fillId="0" borderId="83" xfId="1" applyNumberFormat="1" applyFont="1" applyBorder="1" applyAlignment="1">
      <alignment horizontal="right" vertical="center" shrinkToFit="1"/>
    </xf>
    <xf numFmtId="178" fontId="38" fillId="0" borderId="84" xfId="1" applyNumberFormat="1" applyFont="1" applyBorder="1" applyAlignment="1">
      <alignment horizontal="center" vertical="center" shrinkToFit="1"/>
    </xf>
    <xf numFmtId="178" fontId="38" fillId="0" borderId="67" xfId="1" applyNumberFormat="1" applyFont="1" applyBorder="1" applyAlignment="1">
      <alignment vertical="center" shrinkToFit="1"/>
    </xf>
    <xf numFmtId="178" fontId="38" fillId="0" borderId="49" xfId="1" applyNumberFormat="1" applyFont="1" applyBorder="1" applyAlignment="1">
      <alignment horizontal="center" vertical="center" shrinkToFit="1"/>
    </xf>
    <xf numFmtId="178" fontId="38" fillId="0" borderId="47" xfId="1" applyNumberFormat="1" applyFont="1" applyBorder="1" applyAlignment="1">
      <alignment vertical="center" shrinkToFit="1"/>
    </xf>
    <xf numFmtId="178" fontId="38" fillId="0" borderId="0" xfId="1" applyNumberFormat="1" applyFont="1" applyBorder="1" applyAlignment="1">
      <alignment vertical="center" shrinkToFit="1"/>
    </xf>
    <xf numFmtId="178" fontId="38" fillId="0" borderId="80" xfId="1" applyNumberFormat="1" applyFont="1" applyBorder="1" applyAlignment="1">
      <alignment vertical="center" shrinkToFit="1"/>
    </xf>
    <xf numFmtId="0" fontId="39" fillId="0" borderId="0" xfId="1" applyFont="1" applyBorder="1"/>
    <xf numFmtId="3" fontId="42" fillId="0" borderId="72" xfId="0" applyNumberFormat="1" applyFont="1" applyBorder="1">
      <alignment vertical="center"/>
    </xf>
    <xf numFmtId="178" fontId="38" fillId="0" borderId="82" xfId="1" applyNumberFormat="1" applyFont="1" applyBorder="1" applyAlignment="1">
      <alignment horizontal="center" vertical="center" shrinkToFit="1"/>
    </xf>
    <xf numFmtId="0" fontId="43" fillId="0" borderId="0" xfId="0" applyFont="1" applyBorder="1" applyAlignment="1">
      <alignment vertical="center" shrinkToFit="1"/>
    </xf>
    <xf numFmtId="0" fontId="38" fillId="0" borderId="26" xfId="1" applyFont="1" applyBorder="1" applyAlignment="1">
      <alignment vertical="center" shrinkToFit="1"/>
    </xf>
    <xf numFmtId="0" fontId="38" fillId="0" borderId="79" xfId="1" applyFont="1" applyBorder="1" applyAlignment="1">
      <alignment vertical="center" shrinkToFit="1"/>
    </xf>
    <xf numFmtId="178" fontId="40" fillId="0" borderId="85" xfId="1" applyNumberFormat="1" applyFont="1" applyBorder="1" applyAlignment="1">
      <alignment horizontal="right" vertical="center" shrinkToFit="1"/>
    </xf>
    <xf numFmtId="178" fontId="38" fillId="0" borderId="86" xfId="1" applyNumberFormat="1" applyFont="1" applyBorder="1" applyAlignment="1">
      <alignment horizontal="center" vertical="center" shrinkToFit="1"/>
    </xf>
    <xf numFmtId="0" fontId="43" fillId="0" borderId="0" xfId="0" applyFont="1" applyFill="1" applyBorder="1" applyAlignment="1">
      <alignment vertical="center" shrinkToFit="1"/>
    </xf>
    <xf numFmtId="178" fontId="38" fillId="0" borderId="26" xfId="1" applyNumberFormat="1" applyFont="1" applyBorder="1" applyAlignment="1">
      <alignment vertical="center" shrinkToFit="1"/>
    </xf>
    <xf numFmtId="0" fontId="38" fillId="0" borderId="21" xfId="1" applyFont="1" applyBorder="1" applyAlignment="1">
      <alignment vertical="center" shrinkToFit="1"/>
    </xf>
    <xf numFmtId="178" fontId="38" fillId="0" borderId="83" xfId="1" applyNumberFormat="1" applyFont="1" applyBorder="1" applyAlignment="1">
      <alignment vertical="center" shrinkToFit="1"/>
    </xf>
    <xf numFmtId="178" fontId="38" fillId="0" borderId="87" xfId="1" applyNumberFormat="1" applyFont="1" applyBorder="1" applyAlignment="1">
      <alignment horizontal="center" vertical="center" shrinkToFit="1"/>
    </xf>
    <xf numFmtId="178" fontId="38" fillId="0" borderId="88" xfId="1" applyNumberFormat="1" applyFont="1" applyBorder="1" applyAlignment="1">
      <alignment vertical="center" shrinkToFit="1"/>
    </xf>
    <xf numFmtId="178" fontId="38" fillId="0" borderId="84" xfId="1" applyNumberFormat="1" applyFont="1" applyBorder="1" applyAlignment="1">
      <alignment vertical="center" shrinkToFit="1"/>
    </xf>
    <xf numFmtId="178" fontId="38" fillId="0" borderId="31" xfId="1" applyNumberFormat="1" applyFont="1" applyBorder="1" applyAlignment="1">
      <alignment horizontal="center" vertical="center" shrinkToFit="1"/>
    </xf>
    <xf numFmtId="178" fontId="38" fillId="0" borderId="79" xfId="1" applyNumberFormat="1" applyFont="1" applyBorder="1" applyAlignment="1">
      <alignment vertical="center" shrinkToFit="1"/>
    </xf>
    <xf numFmtId="0" fontId="43" fillId="0" borderId="79" xfId="0" applyFont="1" applyBorder="1" applyAlignment="1">
      <alignment horizontal="center" vertical="center" shrinkToFit="1"/>
    </xf>
    <xf numFmtId="0" fontId="44" fillId="0" borderId="80" xfId="0" applyFont="1" applyFill="1" applyBorder="1" applyAlignment="1">
      <alignment vertical="center" wrapText="1" shrinkToFit="1"/>
    </xf>
    <xf numFmtId="0" fontId="44" fillId="0" borderId="47" xfId="0" applyFont="1" applyFill="1" applyBorder="1" applyAlignment="1">
      <alignment vertical="center" wrapText="1" shrinkToFit="1"/>
    </xf>
    <xf numFmtId="0" fontId="44" fillId="0" borderId="49" xfId="0" applyFont="1" applyFill="1" applyBorder="1" applyAlignment="1">
      <alignment vertical="center" wrapText="1" shrinkToFit="1"/>
    </xf>
    <xf numFmtId="178" fontId="38" fillId="0" borderId="89" xfId="1" applyNumberFormat="1" applyFont="1" applyBorder="1" applyAlignment="1">
      <alignment vertical="center" shrinkToFit="1"/>
    </xf>
    <xf numFmtId="178" fontId="40" fillId="0" borderId="70" xfId="1" applyNumberFormat="1" applyFont="1" applyBorder="1" applyAlignment="1">
      <alignment vertical="center" shrinkToFit="1"/>
    </xf>
    <xf numFmtId="178" fontId="38" fillId="7" borderId="73" xfId="1" applyNumberFormat="1" applyFont="1" applyFill="1" applyBorder="1" applyAlignment="1">
      <alignment horizontal="center" vertical="center" shrinkToFit="1"/>
    </xf>
    <xf numFmtId="178" fontId="38" fillId="7" borderId="26" xfId="1" applyNumberFormat="1" applyFont="1" applyFill="1" applyBorder="1" applyAlignment="1">
      <alignment horizontal="center" vertical="center" shrinkToFit="1"/>
    </xf>
    <xf numFmtId="178" fontId="38" fillId="7" borderId="85" xfId="1" applyNumberFormat="1" applyFont="1" applyFill="1" applyBorder="1" applyAlignment="1">
      <alignment horizontal="center" vertical="center" shrinkToFit="1"/>
    </xf>
    <xf numFmtId="178" fontId="38" fillId="7" borderId="79" xfId="1" applyNumberFormat="1" applyFont="1" applyFill="1" applyBorder="1" applyAlignment="1">
      <alignment horizontal="center" vertical="center" shrinkToFit="1"/>
    </xf>
    <xf numFmtId="178" fontId="38" fillId="7" borderId="21" xfId="1" applyNumberFormat="1" applyFont="1" applyFill="1" applyBorder="1" applyAlignment="1">
      <alignment horizontal="center" vertical="center" shrinkToFit="1"/>
    </xf>
    <xf numFmtId="0" fontId="38" fillId="0" borderId="0" xfId="1" applyFont="1" applyAlignment="1">
      <alignment horizontal="left" vertical="center" shrinkToFit="1"/>
    </xf>
    <xf numFmtId="0" fontId="38" fillId="0" borderId="71" xfId="1" applyFont="1" applyBorder="1" applyAlignment="1">
      <alignment horizontal="center" vertical="center" shrinkToFit="1"/>
    </xf>
    <xf numFmtId="0" fontId="38" fillId="0" borderId="72" xfId="1" applyFont="1" applyBorder="1" applyAlignment="1">
      <alignment horizontal="center" vertical="center" shrinkToFit="1"/>
    </xf>
    <xf numFmtId="0" fontId="38" fillId="0" borderId="44" xfId="1" applyFont="1" applyBorder="1" applyAlignment="1">
      <alignment horizontal="center" vertical="center" shrinkToFit="1"/>
    </xf>
    <xf numFmtId="178" fontId="38" fillId="0" borderId="71" xfId="1" applyNumberFormat="1" applyFont="1" applyBorder="1" applyAlignment="1">
      <alignment horizontal="center" vertical="center" shrinkToFit="1"/>
    </xf>
    <xf numFmtId="178" fontId="38" fillId="0" borderId="45" xfId="1" applyNumberFormat="1" applyFont="1" applyBorder="1" applyAlignment="1">
      <alignment horizontal="center" vertical="center" shrinkToFit="1"/>
    </xf>
    <xf numFmtId="178" fontId="38" fillId="0" borderId="44" xfId="1" applyNumberFormat="1" applyFont="1" applyBorder="1" applyAlignment="1">
      <alignment horizontal="center" vertical="center" shrinkToFit="1"/>
    </xf>
    <xf numFmtId="178" fontId="38" fillId="0" borderId="71" xfId="1" applyNumberFormat="1" applyFont="1" applyBorder="1" applyAlignment="1">
      <alignment horizontal="center" vertical="center" wrapText="1"/>
    </xf>
    <xf numFmtId="178" fontId="38" fillId="0" borderId="45" xfId="1" applyNumberFormat="1" applyFont="1" applyBorder="1" applyAlignment="1">
      <alignment horizontal="center" vertical="center" wrapText="1"/>
    </xf>
    <xf numFmtId="178" fontId="38" fillId="0" borderId="44" xfId="1" applyNumberFormat="1" applyFont="1" applyBorder="1" applyAlignment="1">
      <alignment horizontal="center" vertical="center" wrapText="1"/>
    </xf>
    <xf numFmtId="178" fontId="38" fillId="0" borderId="73" xfId="1" applyNumberFormat="1" applyFont="1" applyBorder="1" applyAlignment="1">
      <alignment horizontal="center" vertical="center" shrinkToFit="1"/>
    </xf>
    <xf numFmtId="178" fontId="38" fillId="0" borderId="74" xfId="1" applyNumberFormat="1" applyFont="1" applyBorder="1" applyAlignment="1">
      <alignment horizontal="center" vertical="center" shrinkToFit="1"/>
    </xf>
    <xf numFmtId="178" fontId="38" fillId="0" borderId="79" xfId="1" applyNumberFormat="1" applyFont="1" applyBorder="1" applyAlignment="1">
      <alignment horizontal="center" vertical="center" shrinkToFit="1"/>
    </xf>
    <xf numFmtId="178" fontId="38" fillId="0" borderId="80" xfId="1" applyNumberFormat="1" applyFont="1" applyBorder="1" applyAlignment="1">
      <alignment horizontal="center" vertical="center" shrinkToFit="1"/>
    </xf>
    <xf numFmtId="178" fontId="38" fillId="0" borderId="72" xfId="1" applyNumberFormat="1" applyFont="1" applyBorder="1" applyAlignment="1">
      <alignment horizontal="center" vertical="center" shrinkToFit="1"/>
    </xf>
    <xf numFmtId="178" fontId="38" fillId="0" borderId="82" xfId="1" applyNumberFormat="1" applyFont="1" applyBorder="1" applyAlignment="1">
      <alignment horizontal="center" vertical="center" shrinkToFit="1"/>
    </xf>
    <xf numFmtId="178" fontId="38" fillId="7" borderId="75" xfId="1" applyNumberFormat="1" applyFont="1" applyFill="1" applyBorder="1" applyAlignment="1">
      <alignment horizontal="center" vertical="center" wrapText="1"/>
    </xf>
    <xf numFmtId="178" fontId="38" fillId="7" borderId="26" xfId="1" applyNumberFormat="1" applyFont="1" applyFill="1" applyBorder="1" applyAlignment="1">
      <alignment horizontal="center" vertical="center" wrapText="1"/>
    </xf>
    <xf numFmtId="178" fontId="38" fillId="7" borderId="9" xfId="1" applyNumberFormat="1" applyFont="1" applyFill="1" applyBorder="1" applyAlignment="1">
      <alignment horizontal="center" vertical="center" wrapText="1"/>
    </xf>
    <xf numFmtId="178" fontId="38" fillId="0" borderId="56" xfId="1" applyNumberFormat="1" applyFont="1" applyBorder="1" applyAlignment="1">
      <alignment horizontal="center" vertical="center" wrapText="1" shrinkToFit="1"/>
    </xf>
    <xf numFmtId="178" fontId="38" fillId="0" borderId="74" xfId="1" applyNumberFormat="1" applyFont="1" applyBorder="1" applyAlignment="1">
      <alignment horizontal="center" vertical="center" wrapText="1" shrinkToFit="1"/>
    </xf>
    <xf numFmtId="178" fontId="38" fillId="0" borderId="47" xfId="1" applyNumberFormat="1" applyFont="1" applyBorder="1" applyAlignment="1">
      <alignment horizontal="center" vertical="center" wrapText="1" shrinkToFit="1"/>
    </xf>
    <xf numFmtId="178" fontId="38" fillId="0" borderId="80" xfId="1" applyNumberFormat="1" applyFont="1" applyBorder="1" applyAlignment="1">
      <alignment horizontal="center" vertical="center" wrapText="1" shrinkToFit="1"/>
    </xf>
    <xf numFmtId="178" fontId="38" fillId="0" borderId="15" xfId="1" applyNumberFormat="1" applyFont="1" applyBorder="1" applyAlignment="1">
      <alignment horizontal="center" vertical="center" wrapText="1" shrinkToFit="1"/>
    </xf>
    <xf numFmtId="178" fontId="38" fillId="0" borderId="82" xfId="1" applyNumberFormat="1" applyFont="1" applyBorder="1" applyAlignment="1">
      <alignment horizontal="center" vertical="center" wrapText="1" shrinkToFit="1"/>
    </xf>
    <xf numFmtId="178" fontId="38" fillId="0" borderId="56" xfId="1" applyNumberFormat="1" applyFont="1" applyBorder="1" applyAlignment="1">
      <alignment horizontal="center" vertical="center" shrinkToFit="1"/>
    </xf>
    <xf numFmtId="178" fontId="38" fillId="0" borderId="47" xfId="1" applyNumberFormat="1" applyFont="1" applyBorder="1" applyAlignment="1">
      <alignment horizontal="center" vertical="center" shrinkToFit="1"/>
    </xf>
    <xf numFmtId="178" fontId="38" fillId="0" borderId="15" xfId="1" applyNumberFormat="1" applyFont="1" applyBorder="1" applyAlignment="1">
      <alignment horizontal="center" vertical="center" shrinkToFit="1"/>
    </xf>
    <xf numFmtId="0" fontId="40" fillId="0" borderId="78" xfId="1" applyFont="1" applyBorder="1" applyAlignment="1">
      <alignment horizontal="center" vertical="center" wrapText="1"/>
    </xf>
    <xf numFmtId="0" fontId="38" fillId="0" borderId="81" xfId="1" applyFont="1" applyBorder="1" applyAlignment="1">
      <alignment horizontal="center" vertical="center" wrapText="1"/>
    </xf>
    <xf numFmtId="183" fontId="38" fillId="0" borderId="78" xfId="1" applyNumberFormat="1" applyFont="1" applyBorder="1" applyAlignment="1">
      <alignment horizontal="right" vertical="center" shrinkToFit="1"/>
    </xf>
    <xf numFmtId="183" fontId="38" fillId="0" borderId="81" xfId="1" applyNumberFormat="1" applyFont="1" applyBorder="1" applyAlignment="1">
      <alignment horizontal="right" vertical="center" shrinkToFit="1"/>
    </xf>
    <xf numFmtId="183" fontId="38" fillId="0" borderId="3" xfId="1" applyNumberFormat="1" applyFont="1" applyBorder="1" applyAlignment="1">
      <alignment horizontal="right" vertical="center" shrinkToFit="1"/>
    </xf>
    <xf numFmtId="178" fontId="38" fillId="0" borderId="54" xfId="1" applyNumberFormat="1" applyFont="1" applyBorder="1" applyAlignment="1">
      <alignment horizontal="center" vertical="center" shrinkToFit="1"/>
    </xf>
    <xf numFmtId="0" fontId="41" fillId="0" borderId="73" xfId="0" applyFont="1" applyBorder="1" applyAlignment="1">
      <alignment horizontal="center" vertical="center" shrinkToFit="1"/>
    </xf>
    <xf numFmtId="0" fontId="41" fillId="0" borderId="74" xfId="0" applyFont="1" applyBorder="1" applyAlignment="1">
      <alignment horizontal="center" vertical="center" shrinkToFit="1"/>
    </xf>
    <xf numFmtId="178" fontId="45" fillId="0" borderId="56" xfId="1" applyNumberFormat="1" applyFont="1" applyBorder="1" applyAlignment="1">
      <alignment horizontal="center" vertical="center" wrapText="1" shrinkToFit="1"/>
    </xf>
    <xf numFmtId="178" fontId="45" fillId="0" borderId="54" xfId="1" applyNumberFormat="1" applyFont="1" applyBorder="1" applyAlignment="1">
      <alignment horizontal="center" vertical="center" wrapText="1" shrinkToFit="1"/>
    </xf>
    <xf numFmtId="0" fontId="28" fillId="0" borderId="0" xfId="8" applyFont="1" applyAlignment="1">
      <alignment horizontal="left" vertical="center"/>
    </xf>
    <xf numFmtId="0" fontId="23" fillId="0" borderId="0" xfId="8" applyFont="1" applyAlignment="1">
      <alignment horizontal="center" vertical="center"/>
    </xf>
    <xf numFmtId="38" fontId="6" fillId="4" borderId="16" xfId="5" applyFont="1" applyFill="1" applyBorder="1" applyAlignment="1">
      <alignment horizontal="right" vertical="center"/>
    </xf>
    <xf numFmtId="38" fontId="6" fillId="4" borderId="25" xfId="5" applyFont="1" applyFill="1" applyBorder="1" applyAlignment="1">
      <alignment horizontal="right" vertical="center"/>
    </xf>
    <xf numFmtId="38" fontId="6" fillId="4" borderId="17" xfId="5" applyFont="1" applyFill="1" applyBorder="1" applyAlignment="1">
      <alignment horizontal="right" vertical="center"/>
    </xf>
    <xf numFmtId="38" fontId="6" fillId="4" borderId="23" xfId="5" applyFont="1" applyFill="1" applyBorder="1" applyAlignment="1">
      <alignment horizontal="right" vertical="center"/>
    </xf>
    <xf numFmtId="38" fontId="6" fillId="4" borderId="14" xfId="5" applyFont="1" applyFill="1" applyBorder="1" applyAlignment="1">
      <alignment horizontal="right" vertical="center"/>
    </xf>
    <xf numFmtId="38" fontId="6" fillId="4" borderId="18" xfId="5" applyFont="1" applyFill="1" applyBorder="1" applyAlignment="1">
      <alignment horizontal="right" vertical="center"/>
    </xf>
    <xf numFmtId="0" fontId="24" fillId="0" borderId="0" xfId="8" applyFont="1" applyAlignment="1">
      <alignment vertical="center" wrapText="1"/>
    </xf>
    <xf numFmtId="0" fontId="12" fillId="0" borderId="0" xfId="8" applyFont="1" applyAlignment="1">
      <alignment vertical="center" wrapText="1"/>
    </xf>
    <xf numFmtId="38" fontId="6" fillId="0" borderId="16" xfId="5" applyFont="1" applyFill="1" applyBorder="1" applyAlignment="1">
      <alignment horizontal="left" vertical="center"/>
    </xf>
    <xf numFmtId="38" fontId="6" fillId="0" borderId="48" xfId="5" applyFont="1" applyFill="1" applyBorder="1" applyAlignment="1">
      <alignment horizontal="left" vertical="center"/>
    </xf>
    <xf numFmtId="38" fontId="6" fillId="0" borderId="25" xfId="5" applyFont="1" applyFill="1" applyBorder="1" applyAlignment="1">
      <alignment horizontal="left" vertical="center"/>
    </xf>
    <xf numFmtId="38" fontId="6" fillId="0" borderId="56" xfId="5" applyFont="1" applyFill="1" applyBorder="1" applyAlignment="1">
      <alignment horizontal="left" vertical="center"/>
    </xf>
    <xf numFmtId="38" fontId="6" fillId="0" borderId="55" xfId="5" applyFont="1" applyFill="1" applyBorder="1" applyAlignment="1">
      <alignment horizontal="left" vertical="center"/>
    </xf>
    <xf numFmtId="38" fontId="6" fillId="0" borderId="54" xfId="5" applyFont="1" applyFill="1" applyBorder="1" applyAlignment="1">
      <alignment horizontal="left" vertical="center"/>
    </xf>
    <xf numFmtId="0" fontId="6" fillId="3" borderId="48" xfId="4" applyFont="1" applyFill="1" applyBorder="1">
      <alignment vertical="center"/>
    </xf>
    <xf numFmtId="0" fontId="6" fillId="3" borderId="25" xfId="4" applyFont="1" applyFill="1" applyBorder="1">
      <alignment vertical="center"/>
    </xf>
    <xf numFmtId="0" fontId="7" fillId="0" borderId="16" xfId="4" applyFont="1" applyBorder="1" applyAlignment="1">
      <alignment horizontal="left" vertical="center"/>
    </xf>
    <xf numFmtId="0" fontId="7" fillId="0" borderId="48" xfId="4" applyFont="1" applyBorder="1" applyAlignment="1">
      <alignment horizontal="left" vertical="center"/>
    </xf>
    <xf numFmtId="181" fontId="14" fillId="5" borderId="62" xfId="2" applyNumberFormat="1" applyFont="1" applyFill="1" applyBorder="1" applyAlignment="1">
      <alignment horizontal="center" vertical="justify"/>
    </xf>
    <xf numFmtId="181" fontId="14" fillId="5" borderId="0" xfId="2" applyNumberFormat="1" applyFont="1" applyFill="1" applyBorder="1" applyAlignment="1">
      <alignment horizontal="center" vertical="justify"/>
    </xf>
    <xf numFmtId="38" fontId="6" fillId="4" borderId="35" xfId="5" applyFont="1" applyFill="1" applyBorder="1" applyAlignment="1">
      <alignment horizontal="center" vertical="center"/>
    </xf>
    <xf numFmtId="38" fontId="6" fillId="4" borderId="34" xfId="5" applyFont="1" applyFill="1" applyBorder="1" applyAlignment="1">
      <alignment horizontal="center" vertical="center"/>
    </xf>
    <xf numFmtId="38" fontId="6" fillId="4" borderId="29" xfId="5" applyFont="1" applyFill="1" applyBorder="1" applyAlignment="1">
      <alignment horizontal="right" vertical="center"/>
    </xf>
    <xf numFmtId="38" fontId="6" fillId="4" borderId="28" xfId="5" applyFont="1" applyFill="1" applyBorder="1" applyAlignment="1">
      <alignment horizontal="right" vertical="center"/>
    </xf>
    <xf numFmtId="180" fontId="9" fillId="0" borderId="51" xfId="3" applyNumberFormat="1" applyFont="1" applyBorder="1" applyAlignment="1">
      <alignment horizontal="center" vertical="center"/>
    </xf>
    <xf numFmtId="180" fontId="9" fillId="0" borderId="50" xfId="3" applyNumberFormat="1" applyFont="1" applyBorder="1" applyAlignment="1">
      <alignment horizontal="center" vertical="center"/>
    </xf>
    <xf numFmtId="0" fontId="19" fillId="3" borderId="61" xfId="4" applyFont="1" applyFill="1" applyBorder="1" applyAlignment="1">
      <alignment horizontal="center" vertical="center" shrinkToFit="1"/>
    </xf>
    <xf numFmtId="0" fontId="19" fillId="3" borderId="58" xfId="4" applyFont="1" applyFill="1" applyBorder="1" applyAlignment="1">
      <alignment horizontal="center" vertical="center" shrinkToFit="1"/>
    </xf>
    <xf numFmtId="0" fontId="19" fillId="3" borderId="60" xfId="4" applyFont="1" applyFill="1" applyBorder="1" applyAlignment="1">
      <alignment horizontal="center" vertical="center" shrinkToFit="1"/>
    </xf>
    <xf numFmtId="0" fontId="9" fillId="0" borderId="11" xfId="3" applyFont="1" applyBorder="1" applyAlignment="1">
      <alignment horizontal="center" vertical="center" shrinkToFit="1"/>
    </xf>
    <xf numFmtId="0" fontId="8" fillId="0" borderId="12" xfId="4" applyFont="1" applyBorder="1" applyAlignment="1">
      <alignment horizontal="center" vertical="center"/>
    </xf>
    <xf numFmtId="180" fontId="17" fillId="0" borderId="16" xfId="3" applyNumberFormat="1" applyFont="1" applyBorder="1" applyAlignment="1">
      <alignment horizontal="center" vertical="center"/>
    </xf>
    <xf numFmtId="180" fontId="17" fillId="0" borderId="25" xfId="3" applyNumberFormat="1" applyFont="1" applyBorder="1" applyAlignment="1">
      <alignment horizontal="center" vertical="center"/>
    </xf>
    <xf numFmtId="180" fontId="16" fillId="0" borderId="16" xfId="3" applyNumberFormat="1" applyFont="1" applyFill="1" applyBorder="1" applyAlignment="1">
      <alignment horizontal="left" vertical="center"/>
    </xf>
    <xf numFmtId="180" fontId="16" fillId="0" borderId="25" xfId="3" applyNumberFormat="1" applyFont="1" applyFill="1" applyBorder="1" applyAlignment="1">
      <alignment horizontal="left" vertical="center"/>
    </xf>
    <xf numFmtId="180" fontId="16" fillId="0" borderId="56" xfId="3" applyNumberFormat="1" applyFont="1" applyFill="1" applyBorder="1" applyAlignment="1">
      <alignment horizontal="left" vertical="center"/>
    </xf>
    <xf numFmtId="180" fontId="16" fillId="0" borderId="54" xfId="3" applyNumberFormat="1" applyFont="1" applyFill="1" applyBorder="1" applyAlignment="1">
      <alignment horizontal="left" vertical="center"/>
    </xf>
    <xf numFmtId="181" fontId="14" fillId="5" borderId="53" xfId="2" applyNumberFormat="1" applyFont="1" applyFill="1" applyBorder="1" applyAlignment="1">
      <alignment horizontal="center" vertical="justify"/>
    </xf>
    <xf numFmtId="181" fontId="14" fillId="5" borderId="52" xfId="2" applyNumberFormat="1" applyFont="1" applyFill="1" applyBorder="1" applyAlignment="1">
      <alignment horizontal="center" vertical="justify"/>
    </xf>
    <xf numFmtId="0" fontId="7" fillId="3" borderId="17" xfId="4" applyFont="1" applyFill="1" applyBorder="1" applyAlignment="1">
      <alignment horizontal="center" vertical="center"/>
    </xf>
    <xf numFmtId="0" fontId="7" fillId="3" borderId="23" xfId="4" applyFont="1" applyFill="1" applyBorder="1" applyAlignment="1">
      <alignment horizontal="center" vertical="center"/>
    </xf>
    <xf numFmtId="0" fontId="6" fillId="0" borderId="40" xfId="4" applyFont="1" applyBorder="1" applyAlignment="1">
      <alignment horizontal="center" vertical="center" shrinkToFit="1"/>
    </xf>
    <xf numFmtId="0" fontId="6" fillId="0" borderId="39" xfId="4" applyFont="1" applyBorder="1" applyAlignment="1">
      <alignment horizontal="center" vertical="center" shrinkToFit="1"/>
    </xf>
    <xf numFmtId="38" fontId="7" fillId="4" borderId="14" xfId="5" applyFont="1" applyFill="1" applyBorder="1" applyAlignment="1">
      <alignment horizontal="right" vertical="center"/>
    </xf>
    <xf numFmtId="38" fontId="7" fillId="4" borderId="18" xfId="5" applyFont="1" applyFill="1" applyBorder="1" applyAlignment="1">
      <alignment horizontal="right" vertical="center"/>
    </xf>
    <xf numFmtId="180" fontId="9" fillId="0" borderId="46" xfId="3" applyNumberFormat="1" applyFont="1" applyBorder="1" applyAlignment="1">
      <alignment horizontal="center" vertical="center"/>
    </xf>
    <xf numFmtId="0" fontId="1" fillId="0" borderId="30" xfId="4" applyBorder="1" applyAlignment="1">
      <alignment horizontal="center" vertical="center"/>
    </xf>
    <xf numFmtId="180" fontId="9" fillId="0" borderId="4" xfId="3" applyNumberFormat="1" applyFont="1" applyBorder="1" applyAlignment="1">
      <alignment horizontal="center" vertical="center"/>
    </xf>
    <xf numFmtId="0" fontId="1" fillId="0" borderId="1" xfId="4" applyBorder="1" applyAlignment="1">
      <alignment horizontal="center" vertical="center"/>
    </xf>
    <xf numFmtId="0" fontId="1" fillId="0" borderId="6" xfId="4" applyBorder="1" applyAlignment="1">
      <alignment horizontal="center" vertical="center"/>
    </xf>
    <xf numFmtId="0" fontId="1" fillId="0" borderId="7" xfId="4" applyBorder="1" applyAlignment="1">
      <alignment horizontal="center" vertical="center"/>
    </xf>
    <xf numFmtId="0" fontId="9" fillId="3" borderId="45" xfId="3" applyFont="1" applyFill="1" applyBorder="1" applyAlignment="1">
      <alignment horizontal="center" vertical="center" wrapText="1" shrinkToFit="1" readingOrder="1"/>
    </xf>
    <xf numFmtId="0" fontId="9" fillId="3" borderId="44" xfId="3" applyFont="1" applyFill="1" applyBorder="1" applyAlignment="1">
      <alignment horizontal="center" vertical="center" wrapText="1" shrinkToFit="1" readingOrder="1"/>
    </xf>
    <xf numFmtId="0" fontId="9" fillId="3" borderId="16" xfId="3" applyFont="1" applyFill="1" applyBorder="1" applyAlignment="1">
      <alignment horizontal="center" vertical="center" wrapText="1" shrinkToFit="1" readingOrder="1"/>
    </xf>
    <xf numFmtId="0" fontId="9" fillId="3" borderId="25" xfId="3" applyFont="1" applyFill="1" applyBorder="1" applyAlignment="1">
      <alignment horizontal="center" vertical="center" wrapText="1" shrinkToFit="1" readingOrder="1"/>
    </xf>
    <xf numFmtId="0" fontId="9" fillId="3" borderId="41" xfId="3" applyFont="1" applyFill="1" applyBorder="1" applyAlignment="1">
      <alignment horizontal="center" vertical="center" wrapText="1" shrinkToFit="1" readingOrder="1"/>
    </xf>
    <xf numFmtId="0" fontId="28" fillId="0" borderId="0" xfId="1" applyFont="1" applyAlignment="1">
      <alignment horizontal="center" vertical="center" shrinkToFit="1"/>
    </xf>
    <xf numFmtId="0" fontId="28" fillId="0" borderId="0" xfId="1" applyFont="1" applyBorder="1" applyAlignment="1">
      <alignment horizontal="left" shrinkToFit="1"/>
    </xf>
    <xf numFmtId="0" fontId="7" fillId="0" borderId="0" xfId="1" applyFont="1" applyFill="1" applyBorder="1" applyAlignment="1">
      <alignment horizontal="left" vertical="center" shrinkToFit="1"/>
    </xf>
  </cellXfs>
  <cellStyles count="22">
    <cellStyle name="パーセント 2" xfId="9"/>
    <cellStyle name="桁区切り 2" xfId="5"/>
    <cellStyle name="桁区切り 2 2" xfId="7"/>
    <cellStyle name="桁区切り 3" xfId="10"/>
    <cellStyle name="標準" xfId="0" builtinId="0"/>
    <cellStyle name="標準 11" xfId="11"/>
    <cellStyle name="標準 2" xfId="1"/>
    <cellStyle name="標準 2 2" xfId="8"/>
    <cellStyle name="標準 2 2 2" xfId="12"/>
    <cellStyle name="標準 2 3" xfId="13"/>
    <cellStyle name="標準 2 4" xfId="14"/>
    <cellStyle name="標準 3" xfId="4"/>
    <cellStyle name="標準 3 2" xfId="3"/>
    <cellStyle name="標準 3 2 2" xfId="15"/>
    <cellStyle name="標準 3 3" xfId="16"/>
    <cellStyle name="標準 3 4" xfId="17"/>
    <cellStyle name="標準 4" xfId="18"/>
    <cellStyle name="標準 5" xfId="19"/>
    <cellStyle name="標準 5 2" xfId="20"/>
    <cellStyle name="標準 7" xfId="21"/>
    <cellStyle name="標準 8" xfId="2"/>
    <cellStyle name="標準_出納帳2006122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Normal="100" zoomScaleSheetLayoutView="100" workbookViewId="0">
      <selection activeCell="Q10" sqref="Q10"/>
    </sheetView>
  </sheetViews>
  <sheetFormatPr defaultRowHeight="12"/>
  <cols>
    <col min="1" max="1" width="2.5" style="168" customWidth="1"/>
    <col min="2" max="2" width="10.75" style="168" customWidth="1"/>
    <col min="3" max="3" width="15.625" style="168" customWidth="1"/>
    <col min="4" max="4" width="3.125" style="168" customWidth="1"/>
    <col min="5" max="5" width="6.625" style="168" customWidth="1"/>
    <col min="6" max="6" width="15.625" style="168" customWidth="1"/>
    <col min="7" max="7" width="3.125" style="168" customWidth="1"/>
    <col min="8" max="8" width="9" style="168"/>
    <col min="9" max="9" width="6.625" style="168" customWidth="1"/>
    <col min="10" max="10" width="15.625" style="168" customWidth="1"/>
    <col min="11" max="11" width="3.125" style="168" customWidth="1"/>
    <col min="12" max="12" width="9.25" style="168" customWidth="1"/>
    <col min="13" max="13" width="2" style="168" customWidth="1"/>
    <col min="14" max="16384" width="9" style="168"/>
  </cols>
  <sheetData>
    <row r="1" spans="1:26" ht="18" customHeight="1">
      <c r="A1" s="216" t="s">
        <v>131</v>
      </c>
      <c r="B1" s="216"/>
      <c r="C1" s="216"/>
      <c r="D1" s="216"/>
      <c r="E1" s="216"/>
      <c r="F1" s="216"/>
      <c r="G1" s="216"/>
      <c r="H1" s="216"/>
      <c r="I1" s="216"/>
      <c r="J1" s="216"/>
      <c r="K1" s="216"/>
      <c r="L1" s="216"/>
      <c r="M1" s="169"/>
      <c r="N1" s="169"/>
      <c r="O1" s="169"/>
      <c r="P1" s="169"/>
      <c r="Q1" s="169"/>
      <c r="R1" s="169"/>
      <c r="S1" s="169"/>
      <c r="T1" s="169"/>
      <c r="U1" s="169"/>
      <c r="V1" s="169"/>
      <c r="W1" s="169"/>
      <c r="X1" s="169"/>
      <c r="Y1" s="169"/>
      <c r="Z1" s="169"/>
    </row>
    <row r="2" spans="1:26" ht="12.75" thickBot="1">
      <c r="A2" s="170"/>
      <c r="B2" s="170"/>
      <c r="C2" s="170"/>
      <c r="D2" s="170"/>
      <c r="E2" s="170"/>
      <c r="F2" s="170"/>
      <c r="G2" s="170"/>
      <c r="H2" s="170"/>
      <c r="I2" s="170"/>
      <c r="J2" s="170"/>
      <c r="K2" s="171"/>
      <c r="L2" s="170"/>
      <c r="M2" s="170"/>
      <c r="N2" s="170"/>
      <c r="O2" s="170"/>
      <c r="P2" s="170"/>
      <c r="Q2" s="170"/>
      <c r="R2" s="170"/>
      <c r="S2" s="170"/>
      <c r="T2" s="170"/>
      <c r="U2" s="170"/>
      <c r="V2" s="170"/>
      <c r="W2" s="170"/>
      <c r="X2" s="170"/>
      <c r="Y2" s="170"/>
      <c r="Z2" s="170"/>
    </row>
    <row r="3" spans="1:26" ht="45.75" customHeight="1" thickBot="1">
      <c r="A3" s="170"/>
      <c r="B3" s="217" t="s">
        <v>132</v>
      </c>
      <c r="C3" s="217" t="s">
        <v>133</v>
      </c>
      <c r="D3" s="219"/>
      <c r="E3" s="220" t="s">
        <v>134</v>
      </c>
      <c r="F3" s="221"/>
      <c r="G3" s="221"/>
      <c r="H3" s="222"/>
      <c r="I3" s="223" t="s">
        <v>135</v>
      </c>
      <c r="J3" s="224"/>
      <c r="K3" s="224"/>
      <c r="L3" s="225"/>
      <c r="M3" s="172"/>
      <c r="N3" s="172"/>
      <c r="O3" s="170"/>
      <c r="P3" s="170"/>
      <c r="Q3" s="170"/>
      <c r="R3" s="170"/>
      <c r="S3" s="170"/>
      <c r="T3" s="170"/>
      <c r="U3" s="170"/>
      <c r="V3" s="170"/>
      <c r="W3" s="170"/>
      <c r="X3" s="170"/>
      <c r="Y3" s="170"/>
      <c r="Z3" s="170"/>
    </row>
    <row r="4" spans="1:26" ht="17.100000000000001" customHeight="1">
      <c r="A4" s="170"/>
      <c r="B4" s="218"/>
      <c r="C4" s="226" t="s">
        <v>136</v>
      </c>
      <c r="D4" s="227"/>
      <c r="E4" s="232"/>
      <c r="F4" s="235" t="s">
        <v>137</v>
      </c>
      <c r="G4" s="236"/>
      <c r="H4" s="173" t="s">
        <v>138</v>
      </c>
      <c r="I4" s="232"/>
      <c r="J4" s="241" t="s">
        <v>139</v>
      </c>
      <c r="K4" s="227"/>
      <c r="L4" s="174" t="s">
        <v>138</v>
      </c>
      <c r="M4" s="172"/>
      <c r="N4" s="172"/>
      <c r="O4" s="170"/>
      <c r="P4" s="170"/>
      <c r="Q4" s="170"/>
      <c r="R4" s="170"/>
      <c r="S4" s="170"/>
      <c r="T4" s="170"/>
      <c r="U4" s="170"/>
      <c r="V4" s="170"/>
      <c r="W4" s="170"/>
      <c r="X4" s="170"/>
      <c r="Y4" s="170"/>
      <c r="Z4" s="170"/>
    </row>
    <row r="5" spans="1:26" ht="17.100000000000001" customHeight="1">
      <c r="A5" s="170"/>
      <c r="B5" s="244" t="s">
        <v>140</v>
      </c>
      <c r="C5" s="228"/>
      <c r="D5" s="229"/>
      <c r="E5" s="233"/>
      <c r="F5" s="237"/>
      <c r="G5" s="238"/>
      <c r="H5" s="246" t="e">
        <f>1-L5</f>
        <v>#DIV/0!</v>
      </c>
      <c r="I5" s="233"/>
      <c r="J5" s="242"/>
      <c r="K5" s="229"/>
      <c r="L5" s="246" t="e">
        <f>ROUND(J8/C8,3)</f>
        <v>#DIV/0!</v>
      </c>
      <c r="M5" s="172"/>
      <c r="N5" s="172"/>
      <c r="O5" s="170"/>
      <c r="P5" s="170"/>
      <c r="Q5" s="170"/>
      <c r="R5" s="170"/>
      <c r="S5" s="170"/>
      <c r="T5" s="170"/>
      <c r="U5" s="170"/>
      <c r="V5" s="170"/>
      <c r="W5" s="170"/>
      <c r="X5" s="170"/>
      <c r="Y5" s="170"/>
      <c r="Z5" s="170"/>
    </row>
    <row r="6" spans="1:26" ht="6.75" customHeight="1">
      <c r="A6" s="170"/>
      <c r="B6" s="245"/>
      <c r="C6" s="230"/>
      <c r="D6" s="231"/>
      <c r="E6" s="234"/>
      <c r="F6" s="239"/>
      <c r="G6" s="240"/>
      <c r="H6" s="247"/>
      <c r="I6" s="234"/>
      <c r="J6" s="243"/>
      <c r="K6" s="231"/>
      <c r="L6" s="247"/>
      <c r="M6" s="170"/>
      <c r="N6" s="170"/>
      <c r="O6" s="170"/>
      <c r="P6" s="170"/>
      <c r="Q6" s="170"/>
      <c r="R6" s="170"/>
      <c r="S6" s="170"/>
      <c r="T6" s="170"/>
      <c r="U6" s="170"/>
      <c r="V6" s="170"/>
      <c r="W6" s="170"/>
      <c r="X6" s="170"/>
      <c r="Y6" s="170"/>
      <c r="Z6" s="170"/>
    </row>
    <row r="7" spans="1:26" ht="17.100000000000001" customHeight="1">
      <c r="A7" s="170"/>
      <c r="B7" s="245"/>
      <c r="C7" s="226" t="s">
        <v>141</v>
      </c>
      <c r="D7" s="227"/>
      <c r="E7" s="211"/>
      <c r="F7" s="241" t="s">
        <v>142</v>
      </c>
      <c r="G7" s="227"/>
      <c r="H7" s="247"/>
      <c r="I7" s="214"/>
      <c r="J7" s="241" t="s">
        <v>162</v>
      </c>
      <c r="K7" s="227"/>
      <c r="L7" s="247"/>
      <c r="M7" s="170"/>
      <c r="N7" s="170"/>
      <c r="O7" s="170"/>
      <c r="P7" s="170"/>
      <c r="Q7" s="170"/>
      <c r="R7" s="170"/>
      <c r="S7" s="170"/>
      <c r="T7" s="170"/>
      <c r="U7" s="170"/>
      <c r="V7" s="170"/>
      <c r="W7" s="170"/>
      <c r="X7" s="170"/>
      <c r="Y7" s="170"/>
      <c r="Z7" s="170"/>
    </row>
    <row r="8" spans="1:26" ht="33.950000000000003" customHeight="1" thickBot="1">
      <c r="A8" s="170"/>
      <c r="B8" s="245"/>
      <c r="C8" s="176"/>
      <c r="D8" s="177" t="s">
        <v>143</v>
      </c>
      <c r="E8" s="212"/>
      <c r="F8" s="179"/>
      <c r="G8" s="180" t="s">
        <v>143</v>
      </c>
      <c r="H8" s="248"/>
      <c r="I8" s="215"/>
      <c r="J8" s="181"/>
      <c r="K8" s="182" t="s">
        <v>143</v>
      </c>
      <c r="L8" s="248"/>
      <c r="M8" s="170"/>
      <c r="N8" s="170"/>
      <c r="O8" s="170"/>
      <c r="P8" s="170"/>
      <c r="Q8" s="170"/>
      <c r="R8" s="170"/>
      <c r="S8" s="170"/>
      <c r="T8" s="170"/>
      <c r="U8" s="170"/>
      <c r="V8" s="170"/>
      <c r="W8" s="170"/>
      <c r="X8" s="170"/>
      <c r="Y8" s="170"/>
      <c r="Z8" s="170"/>
    </row>
    <row r="9" spans="1:26" ht="17.100000000000001" customHeight="1">
      <c r="A9" s="170"/>
      <c r="B9" s="245"/>
      <c r="C9" s="226" t="s">
        <v>144</v>
      </c>
      <c r="D9" s="227"/>
      <c r="E9" s="211"/>
      <c r="F9" s="241" t="s">
        <v>145</v>
      </c>
      <c r="G9" s="249"/>
      <c r="H9" s="185"/>
      <c r="I9" s="203"/>
      <c r="J9" s="185"/>
      <c r="K9" s="184"/>
      <c r="L9" s="183"/>
      <c r="M9" s="170"/>
      <c r="N9" s="170"/>
      <c r="O9" s="170"/>
      <c r="P9" s="170"/>
      <c r="Q9" s="170"/>
      <c r="R9" s="170"/>
      <c r="S9" s="170"/>
      <c r="T9" s="170"/>
      <c r="U9" s="170"/>
      <c r="V9" s="170"/>
      <c r="W9" s="170"/>
      <c r="X9" s="170"/>
      <c r="Y9" s="170"/>
      <c r="Z9" s="170"/>
    </row>
    <row r="10" spans="1:26" ht="33.950000000000003" customHeight="1">
      <c r="A10" s="170"/>
      <c r="B10" s="245"/>
      <c r="C10" s="176"/>
      <c r="D10" s="177" t="s">
        <v>143</v>
      </c>
      <c r="E10" s="212"/>
      <c r="F10" s="179"/>
      <c r="G10" s="184" t="s">
        <v>143</v>
      </c>
      <c r="H10" s="185"/>
      <c r="I10" s="197"/>
      <c r="J10" s="185"/>
      <c r="K10" s="184"/>
      <c r="L10" s="183"/>
      <c r="M10" s="170"/>
      <c r="N10" s="170"/>
      <c r="O10" s="170"/>
      <c r="P10" s="170"/>
      <c r="Q10" s="170"/>
      <c r="R10" s="170"/>
      <c r="S10" s="170"/>
      <c r="T10" s="170"/>
      <c r="U10" s="170"/>
      <c r="V10" s="170"/>
      <c r="W10" s="170"/>
      <c r="X10" s="170"/>
      <c r="Y10" s="170"/>
      <c r="Z10" s="170"/>
    </row>
    <row r="11" spans="1:26" ht="17.100000000000001" customHeight="1">
      <c r="A11" s="188"/>
      <c r="B11" s="245"/>
      <c r="C11" s="250" t="s">
        <v>146</v>
      </c>
      <c r="D11" s="251"/>
      <c r="E11" s="211"/>
      <c r="F11" s="241" t="s">
        <v>147</v>
      </c>
      <c r="G11" s="249"/>
      <c r="H11" s="185"/>
      <c r="I11" s="178"/>
      <c r="J11" s="185"/>
      <c r="K11" s="184"/>
      <c r="L11" s="183"/>
      <c r="M11" s="170"/>
      <c r="N11" s="170"/>
      <c r="O11" s="170"/>
      <c r="P11" s="170"/>
      <c r="Q11" s="170"/>
      <c r="R11" s="170"/>
      <c r="S11" s="170"/>
      <c r="T11" s="170"/>
      <c r="U11" s="170"/>
      <c r="V11" s="170"/>
      <c r="W11" s="170"/>
      <c r="X11" s="170"/>
      <c r="Y11" s="170"/>
      <c r="Z11" s="170"/>
    </row>
    <row r="12" spans="1:26" ht="33.950000000000003" customHeight="1">
      <c r="A12" s="188"/>
      <c r="B12" s="245"/>
      <c r="C12" s="189"/>
      <c r="D12" s="190" t="s">
        <v>143</v>
      </c>
      <c r="E12" s="212"/>
      <c r="F12" s="179"/>
      <c r="G12" s="184" t="s">
        <v>143</v>
      </c>
      <c r="H12" s="185"/>
      <c r="I12" s="204"/>
      <c r="J12" s="185"/>
      <c r="K12" s="184"/>
      <c r="L12" s="183"/>
      <c r="M12" s="170"/>
      <c r="N12" s="170"/>
      <c r="O12" s="170"/>
      <c r="P12" s="170"/>
      <c r="Q12" s="170"/>
      <c r="R12" s="170"/>
      <c r="S12" s="170"/>
      <c r="T12" s="170"/>
      <c r="U12" s="170"/>
      <c r="V12" s="170"/>
      <c r="W12" s="170"/>
      <c r="X12" s="170"/>
      <c r="Y12" s="170"/>
      <c r="Z12" s="170"/>
    </row>
    <row r="13" spans="1:26" ht="17.100000000000001" customHeight="1">
      <c r="A13" s="188"/>
      <c r="B13" s="245"/>
      <c r="C13" s="226" t="s">
        <v>148</v>
      </c>
      <c r="D13" s="227"/>
      <c r="E13" s="211"/>
      <c r="F13" s="241" t="s">
        <v>149</v>
      </c>
      <c r="G13" s="249"/>
      <c r="H13" s="185"/>
      <c r="I13" s="175"/>
      <c r="J13" s="185"/>
      <c r="K13" s="184"/>
      <c r="L13" s="183"/>
      <c r="M13" s="188"/>
      <c r="N13" s="188"/>
      <c r="O13" s="188"/>
      <c r="P13" s="188"/>
      <c r="Q13" s="188"/>
      <c r="R13" s="188"/>
      <c r="S13" s="188"/>
      <c r="T13" s="170"/>
      <c r="U13" s="170"/>
      <c r="V13" s="170"/>
      <c r="W13" s="170"/>
      <c r="X13" s="170"/>
      <c r="Y13" s="170"/>
      <c r="Z13" s="170"/>
    </row>
    <row r="14" spans="1:26" ht="33.950000000000003" customHeight="1">
      <c r="A14" s="188"/>
      <c r="B14" s="245"/>
      <c r="C14" s="176"/>
      <c r="D14" s="177" t="s">
        <v>150</v>
      </c>
      <c r="E14" s="212"/>
      <c r="F14" s="179"/>
      <c r="G14" s="184" t="s">
        <v>143</v>
      </c>
      <c r="H14" s="185"/>
      <c r="I14" s="204"/>
      <c r="J14" s="185"/>
      <c r="K14" s="184"/>
      <c r="L14" s="183"/>
      <c r="M14" s="191"/>
      <c r="N14" s="191"/>
      <c r="O14" s="191"/>
      <c r="P14" s="191"/>
      <c r="Q14" s="191"/>
      <c r="R14" s="191"/>
      <c r="S14" s="191"/>
      <c r="T14" s="170"/>
      <c r="U14" s="170"/>
      <c r="V14" s="170"/>
      <c r="W14" s="170"/>
      <c r="X14" s="170"/>
      <c r="Y14" s="170"/>
      <c r="Z14" s="170"/>
    </row>
    <row r="15" spans="1:26" ht="17.100000000000001" customHeight="1">
      <c r="A15" s="170"/>
      <c r="B15" s="192"/>
      <c r="C15" s="226" t="s">
        <v>160</v>
      </c>
      <c r="D15" s="227"/>
      <c r="E15" s="211"/>
      <c r="F15" s="241" t="s">
        <v>151</v>
      </c>
      <c r="G15" s="249"/>
      <c r="H15" s="185"/>
      <c r="I15" s="204"/>
      <c r="J15" s="185"/>
      <c r="K15" s="184"/>
      <c r="L15" s="183"/>
      <c r="M15" s="191"/>
      <c r="N15" s="191"/>
      <c r="O15" s="191"/>
      <c r="P15" s="191"/>
      <c r="Q15" s="191"/>
      <c r="R15" s="191"/>
      <c r="S15" s="191"/>
      <c r="T15" s="170"/>
      <c r="U15" s="170"/>
      <c r="V15" s="170"/>
      <c r="W15" s="170"/>
      <c r="X15" s="170"/>
      <c r="Y15" s="170"/>
      <c r="Z15" s="170"/>
    </row>
    <row r="16" spans="1:26" ht="33.950000000000003" customHeight="1" thickBot="1">
      <c r="A16" s="170"/>
      <c r="B16" s="193"/>
      <c r="C16" s="194">
        <f>C8+C10+C12+C14</f>
        <v>0</v>
      </c>
      <c r="D16" s="195" t="s">
        <v>143</v>
      </c>
      <c r="E16" s="212"/>
      <c r="F16" s="179"/>
      <c r="G16" s="184" t="s">
        <v>143</v>
      </c>
      <c r="H16" s="185"/>
      <c r="I16" s="204"/>
      <c r="J16" s="185"/>
      <c r="K16" s="184"/>
      <c r="L16" s="183"/>
      <c r="M16" s="191"/>
      <c r="N16" s="191"/>
      <c r="O16" s="191"/>
      <c r="P16" s="191"/>
      <c r="Q16" s="191"/>
      <c r="R16" s="191"/>
      <c r="S16" s="191"/>
      <c r="T16" s="170"/>
      <c r="U16" s="170"/>
      <c r="V16" s="170"/>
      <c r="W16" s="170"/>
      <c r="X16" s="170"/>
      <c r="Y16" s="170"/>
      <c r="Z16" s="170"/>
    </row>
    <row r="17" spans="2:19" ht="17.100000000000001" customHeight="1">
      <c r="B17" s="193"/>
      <c r="C17" s="209"/>
      <c r="D17" s="180"/>
      <c r="E17" s="211"/>
      <c r="F17" s="241" t="s">
        <v>152</v>
      </c>
      <c r="G17" s="249"/>
      <c r="H17" s="185"/>
      <c r="I17" s="204"/>
      <c r="J17" s="185"/>
      <c r="K17" s="184"/>
      <c r="L17" s="183"/>
      <c r="M17" s="196"/>
      <c r="N17" s="196"/>
      <c r="O17" s="196"/>
      <c r="P17" s="196"/>
      <c r="Q17" s="196"/>
      <c r="R17" s="196"/>
      <c r="S17" s="196"/>
    </row>
    <row r="18" spans="2:19" ht="33.950000000000003" customHeight="1">
      <c r="B18" s="193"/>
      <c r="C18" s="185"/>
      <c r="D18" s="180"/>
      <c r="E18" s="212"/>
      <c r="F18" s="179"/>
      <c r="G18" s="184" t="s">
        <v>143</v>
      </c>
      <c r="H18" s="185"/>
      <c r="I18" s="204"/>
      <c r="J18" s="185"/>
      <c r="K18" s="184"/>
      <c r="L18" s="183"/>
      <c r="M18" s="196"/>
      <c r="N18" s="196"/>
      <c r="O18" s="196"/>
      <c r="P18" s="196"/>
      <c r="Q18" s="196"/>
      <c r="R18" s="196"/>
      <c r="S18" s="196"/>
    </row>
    <row r="19" spans="2:19" ht="17.100000000000001" customHeight="1" thickBot="1">
      <c r="B19" s="193"/>
      <c r="C19" s="185" t="s">
        <v>163</v>
      </c>
      <c r="D19" s="180"/>
      <c r="E19" s="211"/>
      <c r="F19" s="241" t="s">
        <v>153</v>
      </c>
      <c r="G19" s="249"/>
      <c r="H19" s="185"/>
      <c r="I19" s="204"/>
      <c r="J19" s="185"/>
      <c r="K19" s="184"/>
      <c r="L19" s="183"/>
    </row>
    <row r="20" spans="2:19" ht="33.950000000000003" customHeight="1" thickBot="1">
      <c r="B20" s="193"/>
      <c r="C20" s="210">
        <f>C16-F34-J8</f>
        <v>0</v>
      </c>
      <c r="D20" s="180"/>
      <c r="E20" s="212"/>
      <c r="F20" s="179"/>
      <c r="G20" s="184" t="s">
        <v>143</v>
      </c>
      <c r="H20" s="185"/>
      <c r="I20" s="204"/>
      <c r="J20" s="185"/>
      <c r="K20" s="184"/>
      <c r="L20" s="183"/>
    </row>
    <row r="21" spans="2:19" ht="17.100000000000001" customHeight="1">
      <c r="B21" s="193"/>
      <c r="C21" s="185"/>
      <c r="D21" s="180"/>
      <c r="E21" s="211"/>
      <c r="F21" s="241" t="s">
        <v>154</v>
      </c>
      <c r="G21" s="249"/>
      <c r="H21" s="185"/>
      <c r="I21" s="204"/>
      <c r="J21" s="185"/>
      <c r="K21" s="184"/>
      <c r="L21" s="183"/>
    </row>
    <row r="22" spans="2:19" ht="33.950000000000003" customHeight="1">
      <c r="B22" s="193"/>
      <c r="C22" s="185"/>
      <c r="D22" s="180"/>
      <c r="E22" s="212"/>
      <c r="F22" s="179"/>
      <c r="G22" s="184" t="s">
        <v>143</v>
      </c>
      <c r="H22" s="185"/>
      <c r="I22" s="204"/>
      <c r="J22" s="185"/>
      <c r="K22" s="184"/>
      <c r="L22" s="183"/>
    </row>
    <row r="23" spans="2:19" ht="17.100000000000001" customHeight="1">
      <c r="B23" s="193"/>
      <c r="C23" s="185"/>
      <c r="D23" s="180"/>
      <c r="E23" s="211"/>
      <c r="F23" s="241" t="s">
        <v>155</v>
      </c>
      <c r="G23" s="249"/>
      <c r="H23" s="185"/>
      <c r="I23" s="204"/>
      <c r="J23" s="185"/>
      <c r="K23" s="184"/>
      <c r="L23" s="183"/>
    </row>
    <row r="24" spans="2:19" ht="33.950000000000003" customHeight="1">
      <c r="B24" s="193"/>
      <c r="C24" s="185"/>
      <c r="D24" s="180"/>
      <c r="E24" s="212"/>
      <c r="F24" s="179"/>
      <c r="G24" s="184" t="s">
        <v>143</v>
      </c>
      <c r="H24" s="185"/>
      <c r="I24" s="204"/>
      <c r="J24" s="185"/>
      <c r="K24" s="184"/>
      <c r="L24" s="183"/>
    </row>
    <row r="25" spans="2:19" ht="16.5" customHeight="1">
      <c r="B25" s="193"/>
      <c r="C25" s="185"/>
      <c r="D25" s="180"/>
      <c r="E25" s="211"/>
      <c r="F25" s="241" t="s">
        <v>156</v>
      </c>
      <c r="G25" s="249"/>
      <c r="H25" s="185"/>
      <c r="I25" s="204"/>
      <c r="J25" s="185"/>
      <c r="K25" s="184"/>
      <c r="L25" s="187"/>
    </row>
    <row r="26" spans="2:19" ht="33.950000000000003" customHeight="1">
      <c r="B26" s="193"/>
      <c r="C26" s="185"/>
      <c r="D26" s="180"/>
      <c r="E26" s="212"/>
      <c r="F26" s="179"/>
      <c r="G26" s="184" t="s">
        <v>143</v>
      </c>
      <c r="H26" s="185"/>
      <c r="I26" s="205"/>
      <c r="J26" s="207"/>
      <c r="K26" s="208"/>
      <c r="L26" s="206"/>
    </row>
    <row r="27" spans="2:19" ht="16.5" customHeight="1">
      <c r="B27" s="192"/>
      <c r="C27" s="185"/>
      <c r="D27" s="180"/>
      <c r="E27" s="211"/>
      <c r="F27" s="252" t="s">
        <v>157</v>
      </c>
      <c r="G27" s="253"/>
      <c r="H27" s="185"/>
      <c r="I27" s="204"/>
      <c r="J27" s="185"/>
      <c r="K27" s="184"/>
      <c r="L27" s="183"/>
    </row>
    <row r="28" spans="2:19" ht="33.950000000000003" customHeight="1">
      <c r="B28" s="192"/>
      <c r="C28" s="185"/>
      <c r="D28" s="180"/>
      <c r="E28" s="212"/>
      <c r="F28" s="179"/>
      <c r="G28" s="184" t="s">
        <v>143</v>
      </c>
      <c r="H28" s="185"/>
      <c r="I28" s="204"/>
      <c r="J28" s="185"/>
      <c r="K28" s="184"/>
      <c r="L28" s="183"/>
    </row>
    <row r="29" spans="2:19" ht="17.100000000000001" customHeight="1">
      <c r="B29" s="192"/>
      <c r="C29" s="185"/>
      <c r="D29" s="180"/>
      <c r="E29" s="211"/>
      <c r="F29" s="241" t="s">
        <v>158</v>
      </c>
      <c r="G29" s="249"/>
      <c r="H29" s="183"/>
      <c r="I29" s="186"/>
      <c r="J29" s="185"/>
      <c r="K29" s="184"/>
      <c r="L29" s="183"/>
    </row>
    <row r="30" spans="2:19" ht="33.950000000000003" customHeight="1">
      <c r="B30" s="192"/>
      <c r="C30" s="185"/>
      <c r="D30" s="180"/>
      <c r="E30" s="212"/>
      <c r="F30" s="179"/>
      <c r="G30" s="184" t="s">
        <v>143</v>
      </c>
      <c r="H30" s="183"/>
      <c r="I30" s="186"/>
      <c r="J30" s="185"/>
      <c r="K30" s="184"/>
      <c r="L30" s="183"/>
    </row>
    <row r="31" spans="2:19" ht="17.100000000000001" customHeight="1">
      <c r="B31" s="192"/>
      <c r="C31" s="185"/>
      <c r="D31" s="180"/>
      <c r="E31" s="211"/>
      <c r="F31" s="241" t="s">
        <v>159</v>
      </c>
      <c r="G31" s="249"/>
      <c r="H31" s="183"/>
      <c r="I31" s="186"/>
      <c r="J31" s="185"/>
      <c r="K31" s="184"/>
      <c r="L31" s="183"/>
    </row>
    <row r="32" spans="2:19" ht="33.950000000000003" customHeight="1">
      <c r="B32" s="192"/>
      <c r="C32" s="185"/>
      <c r="D32" s="180"/>
      <c r="E32" s="212"/>
      <c r="F32" s="179"/>
      <c r="G32" s="184" t="s">
        <v>143</v>
      </c>
      <c r="H32" s="185"/>
      <c r="I32" s="197"/>
      <c r="J32" s="186"/>
      <c r="K32" s="184"/>
      <c r="L32" s="183"/>
    </row>
    <row r="33" spans="2:12" ht="17.100000000000001" customHeight="1">
      <c r="B33" s="192"/>
      <c r="C33" s="185"/>
      <c r="D33" s="180"/>
      <c r="E33" s="211"/>
      <c r="F33" s="241" t="s">
        <v>161</v>
      </c>
      <c r="G33" s="249"/>
      <c r="H33" s="183"/>
      <c r="I33" s="186"/>
      <c r="J33" s="185"/>
      <c r="K33" s="184"/>
      <c r="L33" s="183"/>
    </row>
    <row r="34" spans="2:12" ht="33.950000000000003" customHeight="1" thickBot="1">
      <c r="B34" s="198"/>
      <c r="C34" s="199"/>
      <c r="D34" s="182"/>
      <c r="E34" s="213"/>
      <c r="F34" s="181">
        <f>F8+F10+F12+F14+F16+F18+F20+F22+F24+F26+F28+F30+F32</f>
        <v>0</v>
      </c>
      <c r="G34" s="200" t="s">
        <v>143</v>
      </c>
      <c r="H34" s="201"/>
      <c r="I34" s="202"/>
      <c r="J34" s="199"/>
      <c r="K34" s="200"/>
      <c r="L34" s="201"/>
    </row>
    <row r="35" spans="2:12">
      <c r="B35" s="170"/>
      <c r="C35" s="170"/>
      <c r="D35" s="170"/>
      <c r="E35" s="170"/>
      <c r="F35" s="170"/>
      <c r="G35" s="170"/>
      <c r="H35" s="170"/>
      <c r="I35" s="170"/>
      <c r="J35" s="170"/>
      <c r="K35" s="170"/>
      <c r="L35" s="170"/>
    </row>
  </sheetData>
  <mergeCells count="33">
    <mergeCell ref="F33:G33"/>
    <mergeCell ref="F25:G25"/>
    <mergeCell ref="F27:G27"/>
    <mergeCell ref="F29:G29"/>
    <mergeCell ref="F31:G31"/>
    <mergeCell ref="F21:G21"/>
    <mergeCell ref="F23:G23"/>
    <mergeCell ref="C13:D13"/>
    <mergeCell ref="F13:G13"/>
    <mergeCell ref="C15:D15"/>
    <mergeCell ref="F15:G15"/>
    <mergeCell ref="F17:G17"/>
    <mergeCell ref="C9:D9"/>
    <mergeCell ref="F9:G9"/>
    <mergeCell ref="C11:D11"/>
    <mergeCell ref="F11:G11"/>
    <mergeCell ref="F19:G19"/>
    <mergeCell ref="A1:L1"/>
    <mergeCell ref="B3:B4"/>
    <mergeCell ref="C3:D3"/>
    <mergeCell ref="E3:H3"/>
    <mergeCell ref="I3:L3"/>
    <mergeCell ref="C4:D6"/>
    <mergeCell ref="E4:E6"/>
    <mergeCell ref="F4:G6"/>
    <mergeCell ref="I4:I6"/>
    <mergeCell ref="J4:K6"/>
    <mergeCell ref="B5:B14"/>
    <mergeCell ref="H5:H8"/>
    <mergeCell ref="L5:L8"/>
    <mergeCell ref="C7:D7"/>
    <mergeCell ref="F7:G7"/>
    <mergeCell ref="J7:K7"/>
  </mergeCells>
  <phoneticPr fontId="3"/>
  <pageMargins left="0.51181102362204722" right="0.31496062992125984" top="0.74803149606299213" bottom="0.35433070866141736"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9" customWidth="1"/>
    <col min="2" max="2" width="15.125" style="129" customWidth="1"/>
    <col min="3" max="3" width="40.625" style="129" customWidth="1"/>
    <col min="4" max="4" width="21.125" style="129" customWidth="1"/>
    <col min="5" max="5" width="3" style="129" customWidth="1"/>
    <col min="6" max="6" width="7.75" style="129" customWidth="1"/>
    <col min="7" max="7" width="15.125" style="129" customWidth="1"/>
    <col min="8" max="8" width="40.625" style="129" customWidth="1"/>
    <col min="9" max="9" width="21.125" style="129" customWidth="1"/>
    <col min="10" max="10" width="15.625" style="129" customWidth="1"/>
    <col min="11" max="16384" width="9" style="129"/>
  </cols>
  <sheetData>
    <row r="1" spans="1:10" ht="36.75" customHeight="1">
      <c r="A1" s="312" t="s">
        <v>27</v>
      </c>
      <c r="B1" s="312"/>
      <c r="C1" s="312"/>
      <c r="D1" s="312"/>
      <c r="E1" s="127"/>
      <c r="F1" s="312"/>
      <c r="G1" s="312"/>
      <c r="H1" s="312"/>
      <c r="I1" s="312"/>
      <c r="J1" s="128"/>
    </row>
    <row r="2" spans="1:10" ht="27" customHeight="1" thickBot="1">
      <c r="A2" s="313" t="s">
        <v>15</v>
      </c>
      <c r="B2" s="313"/>
      <c r="C2" s="313"/>
      <c r="D2" s="313"/>
      <c r="E2" s="130"/>
      <c r="F2" s="313" t="s">
        <v>23</v>
      </c>
      <c r="G2" s="313"/>
      <c r="H2" s="313"/>
      <c r="I2" s="313"/>
      <c r="J2" s="131"/>
    </row>
    <row r="3" spans="1:10" ht="30" customHeight="1" thickBot="1">
      <c r="A3" s="132" t="s">
        <v>16</v>
      </c>
      <c r="B3" s="133" t="s">
        <v>2</v>
      </c>
      <c r="C3" s="133" t="s">
        <v>11</v>
      </c>
      <c r="D3" s="135" t="s">
        <v>1</v>
      </c>
      <c r="E3" s="136"/>
      <c r="F3" s="132" t="s">
        <v>16</v>
      </c>
      <c r="G3" s="133" t="s">
        <v>2</v>
      </c>
      <c r="H3" s="133" t="s">
        <v>11</v>
      </c>
      <c r="I3" s="135" t="s">
        <v>1</v>
      </c>
      <c r="J3" s="136"/>
    </row>
    <row r="4" spans="1:10" s="126" customFormat="1" ht="30" customHeight="1">
      <c r="A4" s="137"/>
      <c r="B4" s="138"/>
      <c r="C4" s="158"/>
      <c r="D4" s="140"/>
      <c r="E4" s="141"/>
      <c r="F4" s="137"/>
      <c r="G4" s="159"/>
      <c r="H4" s="158"/>
      <c r="I4" s="140"/>
      <c r="J4" s="142"/>
    </row>
    <row r="5" spans="1:10" s="126" customFormat="1" ht="30" customHeight="1">
      <c r="A5" s="143"/>
      <c r="B5" s="144"/>
      <c r="C5" s="160"/>
      <c r="D5" s="146"/>
      <c r="E5" s="141"/>
      <c r="F5" s="143"/>
      <c r="G5" s="144"/>
      <c r="H5" s="160"/>
      <c r="I5" s="146"/>
      <c r="J5" s="142"/>
    </row>
    <row r="6" spans="1:10" s="126" customFormat="1" ht="30" customHeight="1">
      <c r="A6" s="143"/>
      <c r="B6" s="144"/>
      <c r="C6" s="160"/>
      <c r="D6" s="146"/>
      <c r="E6" s="141"/>
      <c r="F6" s="143"/>
      <c r="G6" s="144"/>
      <c r="H6" s="160"/>
      <c r="I6" s="146"/>
      <c r="J6" s="142"/>
    </row>
    <row r="7" spans="1:10" s="126" customFormat="1" ht="30" customHeight="1">
      <c r="A7" s="143"/>
      <c r="B7" s="144"/>
      <c r="C7" s="160"/>
      <c r="D7" s="146"/>
      <c r="E7" s="141"/>
      <c r="F7" s="143"/>
      <c r="G7" s="144"/>
      <c r="H7" s="160"/>
      <c r="I7" s="146"/>
      <c r="J7" s="142"/>
    </row>
    <row r="8" spans="1:10" s="126" customFormat="1" ht="30" customHeight="1">
      <c r="A8" s="143"/>
      <c r="B8" s="144"/>
      <c r="C8" s="160"/>
      <c r="D8" s="146"/>
      <c r="E8" s="141"/>
      <c r="F8" s="143"/>
      <c r="G8" s="144"/>
      <c r="H8" s="160"/>
      <c r="I8" s="146"/>
      <c r="J8" s="142"/>
    </row>
    <row r="9" spans="1:10" s="126" customFormat="1" ht="30" customHeight="1">
      <c r="A9" s="143"/>
      <c r="B9" s="144"/>
      <c r="C9" s="160"/>
      <c r="D9" s="146"/>
      <c r="E9" s="141"/>
      <c r="F9" s="143"/>
      <c r="G9" s="144"/>
      <c r="H9" s="160"/>
      <c r="I9" s="146"/>
      <c r="J9" s="142"/>
    </row>
    <row r="10" spans="1:10" s="126" customFormat="1" ht="30" customHeight="1">
      <c r="A10" s="143"/>
      <c r="B10" s="144"/>
      <c r="C10" s="160"/>
      <c r="D10" s="146"/>
      <c r="E10" s="141"/>
      <c r="F10" s="143"/>
      <c r="G10" s="144"/>
      <c r="H10" s="160"/>
      <c r="I10" s="146"/>
      <c r="J10" s="142"/>
    </row>
    <row r="11" spans="1:10" s="126" customFormat="1" ht="30" customHeight="1">
      <c r="A11" s="143"/>
      <c r="B11" s="144"/>
      <c r="C11" s="160"/>
      <c r="D11" s="146"/>
      <c r="E11" s="141"/>
      <c r="F11" s="143"/>
      <c r="G11" s="144"/>
      <c r="H11" s="160"/>
      <c r="I11" s="146"/>
      <c r="J11" s="142"/>
    </row>
    <row r="12" spans="1:10" s="126" customFormat="1" ht="30" customHeight="1">
      <c r="A12" s="143"/>
      <c r="B12" s="144"/>
      <c r="C12" s="160"/>
      <c r="D12" s="146"/>
      <c r="E12" s="141"/>
      <c r="F12" s="143"/>
      <c r="G12" s="144"/>
      <c r="H12" s="160"/>
      <c r="I12" s="146"/>
      <c r="J12" s="142"/>
    </row>
    <row r="13" spans="1:10" s="126" customFormat="1" ht="30" customHeight="1">
      <c r="A13" s="143"/>
      <c r="B13" s="144"/>
      <c r="C13" s="160"/>
      <c r="D13" s="146"/>
      <c r="E13" s="141"/>
      <c r="F13" s="143"/>
      <c r="G13" s="144"/>
      <c r="H13" s="160"/>
      <c r="I13" s="146"/>
      <c r="J13" s="142"/>
    </row>
    <row r="14" spans="1:10" s="126" customFormat="1" ht="30" customHeight="1">
      <c r="A14" s="143"/>
      <c r="B14" s="144"/>
      <c r="C14" s="160"/>
      <c r="D14" s="146"/>
      <c r="E14" s="141"/>
      <c r="F14" s="143"/>
      <c r="G14" s="144"/>
      <c r="H14" s="160"/>
      <c r="I14" s="146"/>
      <c r="J14" s="142"/>
    </row>
    <row r="15" spans="1:10" s="126" customFormat="1" ht="30" customHeight="1">
      <c r="A15" s="143"/>
      <c r="B15" s="144"/>
      <c r="C15" s="160"/>
      <c r="D15" s="146"/>
      <c r="E15" s="141"/>
      <c r="F15" s="143"/>
      <c r="G15" s="144"/>
      <c r="H15" s="160"/>
      <c r="I15" s="146"/>
      <c r="J15" s="142"/>
    </row>
    <row r="16" spans="1:10" s="126" customFormat="1" ht="30" customHeight="1">
      <c r="A16" s="143"/>
      <c r="B16" s="144"/>
      <c r="C16" s="160"/>
      <c r="D16" s="146"/>
      <c r="E16" s="141"/>
      <c r="F16" s="143"/>
      <c r="G16" s="144"/>
      <c r="H16" s="160"/>
      <c r="I16" s="146"/>
      <c r="J16" s="142"/>
    </row>
    <row r="17" spans="1:10" s="126" customFormat="1" ht="30" customHeight="1">
      <c r="A17" s="143"/>
      <c r="B17" s="144"/>
      <c r="C17" s="160"/>
      <c r="D17" s="146"/>
      <c r="E17" s="141"/>
      <c r="F17" s="143"/>
      <c r="G17" s="144"/>
      <c r="H17" s="160"/>
      <c r="I17" s="146"/>
      <c r="J17" s="142"/>
    </row>
    <row r="18" spans="1:10" s="126" customFormat="1" ht="30" customHeight="1">
      <c r="A18" s="143"/>
      <c r="B18" s="144"/>
      <c r="C18" s="160"/>
      <c r="D18" s="146"/>
      <c r="E18" s="141"/>
      <c r="F18" s="143"/>
      <c r="G18" s="144"/>
      <c r="H18" s="160"/>
      <c r="I18" s="146"/>
      <c r="J18" s="142"/>
    </row>
    <row r="19" spans="1:10" s="126" customFormat="1" ht="30" customHeight="1">
      <c r="A19" s="143"/>
      <c r="B19" s="144"/>
      <c r="C19" s="160"/>
      <c r="D19" s="146"/>
      <c r="E19" s="141"/>
      <c r="F19" s="143"/>
      <c r="G19" s="144"/>
      <c r="H19" s="160"/>
      <c r="I19" s="146"/>
      <c r="J19" s="142"/>
    </row>
    <row r="20" spans="1:10" s="126" customFormat="1" ht="30" customHeight="1">
      <c r="A20" s="143"/>
      <c r="B20" s="144"/>
      <c r="C20" s="160"/>
      <c r="D20" s="146"/>
      <c r="E20" s="141"/>
      <c r="F20" s="143"/>
      <c r="G20" s="144"/>
      <c r="H20" s="160"/>
      <c r="I20" s="146"/>
      <c r="J20" s="142"/>
    </row>
    <row r="21" spans="1:10" s="126" customFormat="1" ht="30" customHeight="1">
      <c r="A21" s="143"/>
      <c r="B21" s="144"/>
      <c r="C21" s="160"/>
      <c r="D21" s="146"/>
      <c r="E21" s="141"/>
      <c r="F21" s="143"/>
      <c r="G21" s="144"/>
      <c r="H21" s="160"/>
      <c r="I21" s="146"/>
      <c r="J21" s="142"/>
    </row>
    <row r="22" spans="1:10" s="126" customFormat="1" ht="30" customHeight="1">
      <c r="A22" s="143"/>
      <c r="B22" s="144"/>
      <c r="C22" s="160"/>
      <c r="D22" s="146"/>
      <c r="E22" s="141"/>
      <c r="F22" s="143"/>
      <c r="G22" s="144"/>
      <c r="H22" s="160"/>
      <c r="I22" s="146"/>
      <c r="J22" s="142"/>
    </row>
    <row r="23" spans="1:10" s="126" customFormat="1" ht="30" customHeight="1" thickBot="1">
      <c r="A23" s="148"/>
      <c r="B23" s="149"/>
      <c r="C23" s="161"/>
      <c r="D23" s="151"/>
      <c r="E23" s="141"/>
      <c r="F23" s="148"/>
      <c r="G23" s="149"/>
      <c r="H23" s="161"/>
      <c r="I23" s="151"/>
      <c r="J23" s="142"/>
    </row>
    <row r="24" spans="1:10" s="126" customFormat="1" ht="30" customHeight="1" thickBot="1">
      <c r="A24" s="152" t="s">
        <v>0</v>
      </c>
      <c r="B24" s="152"/>
      <c r="C24" s="162" t="s">
        <v>10</v>
      </c>
      <c r="D24" s="154">
        <f>SUM(D4:D23)</f>
        <v>0</v>
      </c>
      <c r="E24" s="142"/>
      <c r="F24" s="152" t="s">
        <v>0</v>
      </c>
      <c r="G24" s="152"/>
      <c r="H24" s="162" t="s">
        <v>10</v>
      </c>
      <c r="I24" s="154">
        <f>SUM(I4:I23)</f>
        <v>0</v>
      </c>
      <c r="J24" s="142"/>
    </row>
    <row r="25" spans="1:10" ht="26.25" customHeight="1">
      <c r="A25" s="314" t="s">
        <v>6</v>
      </c>
      <c r="B25" s="314"/>
      <c r="C25" s="314"/>
      <c r="F25" s="314" t="s">
        <v>24</v>
      </c>
      <c r="G25" s="314"/>
      <c r="H25" s="314"/>
      <c r="I25" s="157">
        <f>D24+I24</f>
        <v>0</v>
      </c>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9" customWidth="1"/>
    <col min="2" max="2" width="15.125" style="129" customWidth="1"/>
    <col min="3" max="3" width="40.625" style="129" customWidth="1"/>
    <col min="4" max="4" width="21.125" style="129" customWidth="1"/>
    <col min="5" max="5" width="3" style="129" customWidth="1"/>
    <col min="6" max="6" width="7.75" style="129" customWidth="1"/>
    <col min="7" max="7" width="15.125" style="129" customWidth="1"/>
    <col min="8" max="8" width="40.625" style="129" customWidth="1"/>
    <col min="9" max="9" width="21.125" style="129" customWidth="1"/>
    <col min="10" max="10" width="15.625" style="129" customWidth="1"/>
    <col min="11" max="16384" width="9" style="129"/>
  </cols>
  <sheetData>
    <row r="1" spans="1:10" ht="36.75" customHeight="1">
      <c r="A1" s="312" t="s">
        <v>27</v>
      </c>
      <c r="B1" s="312"/>
      <c r="C1" s="312"/>
      <c r="D1" s="312"/>
      <c r="E1" s="127"/>
      <c r="F1" s="312" t="s">
        <v>27</v>
      </c>
      <c r="G1" s="312"/>
      <c r="H1" s="312"/>
      <c r="I1" s="312"/>
      <c r="J1" s="128"/>
    </row>
    <row r="2" spans="1:10" ht="27" customHeight="1" thickBot="1">
      <c r="A2" s="313" t="s">
        <v>14</v>
      </c>
      <c r="B2" s="313"/>
      <c r="C2" s="313"/>
      <c r="D2" s="313"/>
      <c r="E2" s="130"/>
      <c r="F2" s="313" t="s">
        <v>14</v>
      </c>
      <c r="G2" s="313"/>
      <c r="H2" s="313"/>
      <c r="I2" s="313"/>
      <c r="J2" s="131"/>
    </row>
    <row r="3" spans="1:10" ht="30" customHeight="1" thickBot="1">
      <c r="A3" s="132" t="s">
        <v>5</v>
      </c>
      <c r="B3" s="133" t="s">
        <v>2</v>
      </c>
      <c r="C3" s="133" t="s">
        <v>11</v>
      </c>
      <c r="D3" s="135" t="s">
        <v>1</v>
      </c>
      <c r="E3" s="136"/>
      <c r="F3" s="132" t="s">
        <v>5</v>
      </c>
      <c r="G3" s="133" t="s">
        <v>2</v>
      </c>
      <c r="H3" s="133" t="s">
        <v>11</v>
      </c>
      <c r="I3" s="135" t="s">
        <v>1</v>
      </c>
      <c r="J3" s="136"/>
    </row>
    <row r="4" spans="1:10" s="126" customFormat="1" ht="30" customHeight="1">
      <c r="A4" s="137"/>
      <c r="B4" s="138"/>
      <c r="C4" s="158"/>
      <c r="D4" s="140"/>
      <c r="E4" s="141"/>
      <c r="F4" s="137"/>
      <c r="G4" s="138"/>
      <c r="H4" s="158"/>
      <c r="I4" s="140"/>
      <c r="J4" s="142"/>
    </row>
    <row r="5" spans="1:10" s="126" customFormat="1" ht="30" customHeight="1">
      <c r="A5" s="143"/>
      <c r="B5" s="144"/>
      <c r="C5" s="160"/>
      <c r="D5" s="146"/>
      <c r="E5" s="141"/>
      <c r="F5" s="143"/>
      <c r="G5" s="144"/>
      <c r="H5" s="160"/>
      <c r="I5" s="146"/>
      <c r="J5" s="142"/>
    </row>
    <row r="6" spans="1:10" s="126" customFormat="1" ht="30" customHeight="1">
      <c r="A6" s="143"/>
      <c r="B6" s="144"/>
      <c r="C6" s="160"/>
      <c r="D6" s="146"/>
      <c r="E6" s="141"/>
      <c r="F6" s="143"/>
      <c r="G6" s="144"/>
      <c r="H6" s="160"/>
      <c r="I6" s="146"/>
      <c r="J6" s="142"/>
    </row>
    <row r="7" spans="1:10" s="126" customFormat="1" ht="30" customHeight="1">
      <c r="A7" s="143"/>
      <c r="B7" s="144"/>
      <c r="C7" s="160"/>
      <c r="D7" s="146"/>
      <c r="E7" s="141"/>
      <c r="F7" s="143"/>
      <c r="G7" s="144"/>
      <c r="H7" s="160"/>
      <c r="I7" s="146"/>
      <c r="J7" s="142"/>
    </row>
    <row r="8" spans="1:10" s="126" customFormat="1" ht="30" customHeight="1">
      <c r="A8" s="143"/>
      <c r="B8" s="144"/>
      <c r="C8" s="160"/>
      <c r="D8" s="146"/>
      <c r="E8" s="141"/>
      <c r="F8" s="143"/>
      <c r="G8" s="144"/>
      <c r="H8" s="160"/>
      <c r="I8" s="146"/>
      <c r="J8" s="142"/>
    </row>
    <row r="9" spans="1:10" s="126" customFormat="1" ht="30" customHeight="1">
      <c r="A9" s="143"/>
      <c r="B9" s="144"/>
      <c r="C9" s="160"/>
      <c r="D9" s="146"/>
      <c r="E9" s="141"/>
      <c r="F9" s="143"/>
      <c r="G9" s="144"/>
      <c r="H9" s="160"/>
      <c r="I9" s="146"/>
      <c r="J9" s="142"/>
    </row>
    <row r="10" spans="1:10" s="126" customFormat="1" ht="30" customHeight="1">
      <c r="A10" s="143"/>
      <c r="B10" s="144"/>
      <c r="C10" s="160"/>
      <c r="D10" s="146"/>
      <c r="E10" s="141"/>
      <c r="F10" s="143"/>
      <c r="G10" s="144"/>
      <c r="H10" s="160"/>
      <c r="I10" s="146"/>
      <c r="J10" s="142"/>
    </row>
    <row r="11" spans="1:10" s="126" customFormat="1" ht="30" customHeight="1">
      <c r="A11" s="143"/>
      <c r="B11" s="144"/>
      <c r="C11" s="160"/>
      <c r="D11" s="146"/>
      <c r="E11" s="141"/>
      <c r="F11" s="143"/>
      <c r="G11" s="144"/>
      <c r="H11" s="160"/>
      <c r="I11" s="146"/>
      <c r="J11" s="142"/>
    </row>
    <row r="12" spans="1:10" s="126" customFormat="1" ht="30" customHeight="1">
      <c r="A12" s="143"/>
      <c r="B12" s="144"/>
      <c r="C12" s="160"/>
      <c r="D12" s="146"/>
      <c r="E12" s="141"/>
      <c r="F12" s="143"/>
      <c r="G12" s="144"/>
      <c r="H12" s="160"/>
      <c r="I12" s="146"/>
      <c r="J12" s="142"/>
    </row>
    <row r="13" spans="1:10" s="126" customFormat="1" ht="30" customHeight="1">
      <c r="A13" s="143"/>
      <c r="B13" s="144"/>
      <c r="C13" s="160"/>
      <c r="D13" s="146"/>
      <c r="E13" s="141"/>
      <c r="F13" s="143"/>
      <c r="G13" s="144"/>
      <c r="H13" s="160"/>
      <c r="I13" s="146"/>
      <c r="J13" s="142"/>
    </row>
    <row r="14" spans="1:10" s="126" customFormat="1" ht="30" customHeight="1">
      <c r="A14" s="143"/>
      <c r="B14" s="144"/>
      <c r="C14" s="160"/>
      <c r="D14" s="146"/>
      <c r="E14" s="141"/>
      <c r="F14" s="143"/>
      <c r="G14" s="144"/>
      <c r="H14" s="160"/>
      <c r="I14" s="146"/>
      <c r="J14" s="142"/>
    </row>
    <row r="15" spans="1:10" s="126" customFormat="1" ht="30" customHeight="1">
      <c r="A15" s="143"/>
      <c r="B15" s="144"/>
      <c r="C15" s="160"/>
      <c r="D15" s="146"/>
      <c r="E15" s="141"/>
      <c r="F15" s="143"/>
      <c r="G15" s="144"/>
      <c r="H15" s="160"/>
      <c r="I15" s="146"/>
      <c r="J15" s="142"/>
    </row>
    <row r="16" spans="1:10" s="126" customFormat="1" ht="30" customHeight="1">
      <c r="A16" s="143"/>
      <c r="B16" s="144"/>
      <c r="C16" s="160"/>
      <c r="D16" s="146"/>
      <c r="E16" s="141"/>
      <c r="F16" s="143"/>
      <c r="G16" s="144"/>
      <c r="H16" s="160"/>
      <c r="I16" s="146"/>
      <c r="J16" s="142"/>
    </row>
    <row r="17" spans="1:10" s="126" customFormat="1" ht="30" customHeight="1">
      <c r="A17" s="143"/>
      <c r="B17" s="144"/>
      <c r="C17" s="160"/>
      <c r="D17" s="146"/>
      <c r="E17" s="141"/>
      <c r="F17" s="143"/>
      <c r="G17" s="144"/>
      <c r="H17" s="160"/>
      <c r="I17" s="146"/>
      <c r="J17" s="142"/>
    </row>
    <row r="18" spans="1:10" s="126" customFormat="1" ht="30" customHeight="1">
      <c r="A18" s="143"/>
      <c r="B18" s="144"/>
      <c r="C18" s="160"/>
      <c r="D18" s="146"/>
      <c r="E18" s="141"/>
      <c r="F18" s="143"/>
      <c r="G18" s="144"/>
      <c r="H18" s="160"/>
      <c r="I18" s="146"/>
      <c r="J18" s="142"/>
    </row>
    <row r="19" spans="1:10" s="126" customFormat="1" ht="30" customHeight="1">
      <c r="A19" s="143"/>
      <c r="B19" s="144"/>
      <c r="C19" s="160"/>
      <c r="D19" s="146"/>
      <c r="E19" s="141"/>
      <c r="F19" s="143"/>
      <c r="G19" s="144"/>
      <c r="H19" s="160"/>
      <c r="I19" s="146"/>
      <c r="J19" s="142"/>
    </row>
    <row r="20" spans="1:10" s="126" customFormat="1" ht="30" customHeight="1">
      <c r="A20" s="143"/>
      <c r="B20" s="144"/>
      <c r="C20" s="160"/>
      <c r="D20" s="146"/>
      <c r="E20" s="141"/>
      <c r="F20" s="143"/>
      <c r="G20" s="144"/>
      <c r="H20" s="160"/>
      <c r="I20" s="146"/>
      <c r="J20" s="142"/>
    </row>
    <row r="21" spans="1:10" s="126" customFormat="1" ht="30" customHeight="1">
      <c r="A21" s="143"/>
      <c r="B21" s="144"/>
      <c r="C21" s="160"/>
      <c r="D21" s="146"/>
      <c r="E21" s="141"/>
      <c r="F21" s="143"/>
      <c r="G21" s="144"/>
      <c r="H21" s="160"/>
      <c r="I21" s="146"/>
      <c r="J21" s="142"/>
    </row>
    <row r="22" spans="1:10" s="126" customFormat="1" ht="30" customHeight="1">
      <c r="A22" s="143"/>
      <c r="B22" s="144"/>
      <c r="C22" s="160"/>
      <c r="D22" s="146"/>
      <c r="E22" s="141"/>
      <c r="F22" s="143"/>
      <c r="G22" s="144"/>
      <c r="H22" s="160"/>
      <c r="I22" s="146"/>
      <c r="J22" s="142"/>
    </row>
    <row r="23" spans="1:10" s="126" customFormat="1" ht="30" customHeight="1" thickBot="1">
      <c r="A23" s="148"/>
      <c r="B23" s="149"/>
      <c r="C23" s="161"/>
      <c r="D23" s="151"/>
      <c r="E23" s="141"/>
      <c r="F23" s="148"/>
      <c r="G23" s="149"/>
      <c r="H23" s="161"/>
      <c r="I23" s="151"/>
      <c r="J23" s="142"/>
    </row>
    <row r="24" spans="1:10" s="126" customFormat="1" ht="30" customHeight="1" thickBot="1">
      <c r="A24" s="152" t="s">
        <v>0</v>
      </c>
      <c r="B24" s="152"/>
      <c r="C24" s="162" t="s">
        <v>10</v>
      </c>
      <c r="D24" s="154">
        <f>SUM(D4:D23)</f>
        <v>0</v>
      </c>
      <c r="E24" s="142"/>
      <c r="F24" s="152" t="s">
        <v>0</v>
      </c>
      <c r="G24" s="152"/>
      <c r="H24" s="162" t="s">
        <v>10</v>
      </c>
      <c r="I24" s="154">
        <f>SUM(I4:I23)</f>
        <v>0</v>
      </c>
      <c r="J24" s="142"/>
    </row>
    <row r="25" spans="1:10" ht="26.25" customHeight="1">
      <c r="A25" s="314" t="s">
        <v>6</v>
      </c>
      <c r="B25" s="314"/>
      <c r="C25" s="314"/>
      <c r="F25" s="314" t="s">
        <v>6</v>
      </c>
      <c r="G25" s="314"/>
      <c r="H25" s="314"/>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103"/>
  <sheetViews>
    <sheetView showZeros="0" view="pageBreakPreview" zoomScaleNormal="100" zoomScaleSheetLayoutView="100" workbookViewId="0">
      <selection activeCell="J19" sqref="J19"/>
    </sheetView>
  </sheetViews>
  <sheetFormatPr defaultColWidth="9" defaultRowHeight="16.5"/>
  <cols>
    <col min="1" max="1" width="1.25" style="1" customWidth="1"/>
    <col min="2" max="2" width="16.375" style="1" customWidth="1"/>
    <col min="3" max="3" width="20.5" style="1" customWidth="1"/>
    <col min="4" max="4" width="6.625" style="1" hidden="1" customWidth="1"/>
    <col min="5" max="5" width="28.5" style="1" customWidth="1"/>
    <col min="6" max="6" width="6.125" style="1" customWidth="1"/>
    <col min="7" max="10" width="20.5" style="1" customWidth="1"/>
    <col min="11" max="11" width="19.25" style="1" customWidth="1"/>
    <col min="12" max="12" width="22.625" style="1" customWidth="1"/>
    <col min="13" max="13" width="10.875" style="1" customWidth="1"/>
    <col min="14" max="23" width="2.875" style="1" customWidth="1"/>
    <col min="24" max="16384" width="9" style="1"/>
  </cols>
  <sheetData>
    <row r="1" spans="2:14" s="103" customFormat="1" ht="17.25" customHeight="1">
      <c r="B1" s="110" t="s">
        <v>125</v>
      </c>
      <c r="C1" s="111"/>
      <c r="D1" s="111"/>
      <c r="E1" s="111"/>
      <c r="F1" s="111"/>
      <c r="G1" s="111"/>
      <c r="H1" s="111"/>
      <c r="K1" s="105"/>
    </row>
    <row r="2" spans="2:14" s="103" customFormat="1" ht="17.25" customHeight="1">
      <c r="B2" s="110"/>
      <c r="C2" s="111"/>
      <c r="D2" s="111"/>
      <c r="E2" s="111"/>
      <c r="F2" s="111"/>
      <c r="G2" s="111"/>
      <c r="H2" s="111"/>
      <c r="K2" s="105"/>
    </row>
    <row r="3" spans="2:14" s="103" customFormat="1" ht="17.25" customHeight="1">
      <c r="B3" s="110"/>
      <c r="C3" s="109"/>
      <c r="D3" s="107"/>
      <c r="E3" s="107"/>
      <c r="F3" s="107"/>
      <c r="G3" s="107" t="s">
        <v>124</v>
      </c>
      <c r="H3" s="254" t="s">
        <v>123</v>
      </c>
      <c r="I3" s="254"/>
      <c r="J3" s="254"/>
      <c r="K3" s="105"/>
    </row>
    <row r="4" spans="2:14" s="103" customFormat="1" ht="18.75" customHeight="1">
      <c r="C4" s="107"/>
      <c r="D4" s="107"/>
      <c r="E4" s="107"/>
      <c r="F4" s="107"/>
      <c r="G4" s="255" t="s">
        <v>122</v>
      </c>
      <c r="H4" s="255"/>
      <c r="I4" s="255"/>
      <c r="K4" s="105" t="s">
        <v>121</v>
      </c>
      <c r="L4" s="104" t="s">
        <v>120</v>
      </c>
    </row>
    <row r="5" spans="2:14" s="103" customFormat="1" ht="18.75" customHeight="1">
      <c r="B5" s="108" t="s">
        <v>119</v>
      </c>
      <c r="C5" s="107"/>
      <c r="D5" s="107"/>
      <c r="E5" s="107"/>
      <c r="F5" s="107"/>
      <c r="G5" s="106"/>
      <c r="H5" s="106"/>
      <c r="K5" s="105"/>
      <c r="L5" s="104"/>
    </row>
    <row r="6" spans="2:14" s="103" customFormat="1" ht="27" customHeight="1">
      <c r="B6" s="262" t="s">
        <v>118</v>
      </c>
      <c r="C6" s="262"/>
      <c r="D6" s="262"/>
      <c r="E6" s="262"/>
      <c r="F6" s="262"/>
      <c r="G6" s="262"/>
      <c r="H6" s="262"/>
      <c r="I6" s="262"/>
      <c r="J6" s="262"/>
      <c r="K6" s="262"/>
      <c r="L6" s="262"/>
      <c r="M6" s="262"/>
      <c r="N6" s="262"/>
    </row>
    <row r="7" spans="2:14" s="103" customFormat="1" ht="32.450000000000003" customHeight="1">
      <c r="B7" s="262" t="s">
        <v>117</v>
      </c>
      <c r="C7" s="262"/>
      <c r="D7" s="262"/>
      <c r="E7" s="262"/>
      <c r="F7" s="262"/>
      <c r="G7" s="262"/>
      <c r="H7" s="262"/>
      <c r="I7" s="262"/>
      <c r="J7" s="262"/>
      <c r="K7" s="262"/>
      <c r="L7" s="262"/>
      <c r="M7" s="262"/>
      <c r="N7" s="262"/>
    </row>
    <row r="8" spans="2:14" s="103" customFormat="1" ht="28.5" customHeight="1">
      <c r="B8" s="263" t="s">
        <v>116</v>
      </c>
      <c r="C8" s="263"/>
      <c r="D8" s="263"/>
      <c r="E8" s="263"/>
      <c r="F8" s="263"/>
      <c r="G8" s="263"/>
      <c r="H8" s="263"/>
      <c r="I8" s="263"/>
      <c r="J8" s="263"/>
      <c r="K8" s="263"/>
      <c r="L8" s="263"/>
      <c r="M8" s="263"/>
      <c r="N8" s="263"/>
    </row>
    <row r="9" spans="2:14" ht="23.45" customHeight="1">
      <c r="B9" s="163" t="s">
        <v>115</v>
      </c>
      <c r="C9" s="163" t="s">
        <v>114</v>
      </c>
      <c r="D9" s="163" t="s">
        <v>113</v>
      </c>
      <c r="E9" s="164" t="s">
        <v>112</v>
      </c>
      <c r="F9" s="102" t="s">
        <v>111</v>
      </c>
      <c r="G9" s="165" t="s">
        <v>110</v>
      </c>
      <c r="H9" s="166" t="s">
        <v>109</v>
      </c>
      <c r="I9" s="166" t="s">
        <v>108</v>
      </c>
      <c r="J9" s="163" t="s">
        <v>107</v>
      </c>
      <c r="K9" s="163" t="s">
        <v>106</v>
      </c>
      <c r="L9" s="167" t="s">
        <v>105</v>
      </c>
      <c r="M9" s="101" t="s">
        <v>104</v>
      </c>
    </row>
    <row r="10" spans="2:14" ht="24.75" customHeight="1">
      <c r="B10" s="112"/>
      <c r="C10" s="113"/>
      <c r="D10" s="114"/>
      <c r="E10" s="115"/>
      <c r="F10" s="100"/>
      <c r="G10" s="118"/>
      <c r="H10" s="119"/>
      <c r="I10" s="96">
        <f>G10-H10</f>
        <v>0</v>
      </c>
      <c r="J10" s="120"/>
      <c r="K10" s="121"/>
      <c r="L10" s="122"/>
      <c r="M10" s="95"/>
    </row>
    <row r="11" spans="2:14" ht="19.149999999999999" customHeight="1">
      <c r="B11" s="116"/>
      <c r="C11" s="113"/>
      <c r="D11" s="114"/>
      <c r="E11" s="115"/>
      <c r="F11" s="99"/>
      <c r="G11" s="118"/>
      <c r="H11" s="119"/>
      <c r="I11" s="96">
        <f t="shared" ref="I11:I39" si="0">I10+$G11-$H11</f>
        <v>0</v>
      </c>
      <c r="J11" s="120"/>
      <c r="K11" s="121"/>
      <c r="L11" s="122"/>
      <c r="M11" s="95"/>
    </row>
    <row r="12" spans="2:14" ht="19.149999999999999" customHeight="1">
      <c r="B12" s="112"/>
      <c r="C12" s="113"/>
      <c r="D12" s="114"/>
      <c r="E12" s="115"/>
      <c r="F12" s="97"/>
      <c r="G12" s="118"/>
      <c r="H12" s="119"/>
      <c r="I12" s="96">
        <f t="shared" si="0"/>
        <v>0</v>
      </c>
      <c r="J12" s="120"/>
      <c r="K12" s="121"/>
      <c r="L12" s="122"/>
      <c r="M12" s="95"/>
    </row>
    <row r="13" spans="2:14" ht="24.75" customHeight="1">
      <c r="B13" s="116"/>
      <c r="C13" s="113"/>
      <c r="D13" s="114"/>
      <c r="E13" s="115"/>
      <c r="F13" s="97"/>
      <c r="G13" s="118"/>
      <c r="H13" s="119"/>
      <c r="I13" s="96">
        <f t="shared" si="0"/>
        <v>0</v>
      </c>
      <c r="J13" s="120"/>
      <c r="K13" s="121"/>
      <c r="L13" s="122"/>
      <c r="M13" s="95"/>
    </row>
    <row r="14" spans="2:14" ht="22.5" customHeight="1">
      <c r="B14" s="116"/>
      <c r="C14" s="113"/>
      <c r="D14" s="114"/>
      <c r="E14" s="115"/>
      <c r="F14" s="97"/>
      <c r="G14" s="118"/>
      <c r="H14" s="119"/>
      <c r="I14" s="96">
        <f t="shared" si="0"/>
        <v>0</v>
      </c>
      <c r="J14" s="120"/>
      <c r="K14" s="121"/>
      <c r="L14" s="122"/>
      <c r="M14" s="95"/>
    </row>
    <row r="15" spans="2:14" ht="19.5" customHeight="1">
      <c r="B15" s="116"/>
      <c r="C15" s="113"/>
      <c r="D15" s="117"/>
      <c r="E15" s="115"/>
      <c r="F15" s="97"/>
      <c r="G15" s="118"/>
      <c r="H15" s="119"/>
      <c r="I15" s="96">
        <f t="shared" si="0"/>
        <v>0</v>
      </c>
      <c r="J15" s="120"/>
      <c r="K15" s="121"/>
      <c r="L15" s="122"/>
      <c r="M15" s="95"/>
    </row>
    <row r="16" spans="2:14" ht="19.5" customHeight="1">
      <c r="B16" s="116"/>
      <c r="C16" s="113"/>
      <c r="D16" s="117"/>
      <c r="E16" s="115"/>
      <c r="F16" s="97"/>
      <c r="G16" s="118"/>
      <c r="H16" s="119"/>
      <c r="I16" s="96">
        <f t="shared" si="0"/>
        <v>0</v>
      </c>
      <c r="J16" s="120"/>
      <c r="K16" s="121"/>
      <c r="L16" s="122"/>
      <c r="M16" s="95"/>
    </row>
    <row r="17" spans="2:13" ht="19.5" customHeight="1">
      <c r="B17" s="116"/>
      <c r="C17" s="113"/>
      <c r="D17" s="117"/>
      <c r="E17" s="115"/>
      <c r="F17" s="97"/>
      <c r="G17" s="118"/>
      <c r="H17" s="119"/>
      <c r="I17" s="96">
        <f t="shared" si="0"/>
        <v>0</v>
      </c>
      <c r="J17" s="120"/>
      <c r="K17" s="121"/>
      <c r="L17" s="122"/>
      <c r="M17" s="95"/>
    </row>
    <row r="18" spans="2:13" ht="19.5" customHeight="1">
      <c r="B18" s="116"/>
      <c r="C18" s="113"/>
      <c r="D18" s="114"/>
      <c r="E18" s="115"/>
      <c r="F18" s="97"/>
      <c r="G18" s="118"/>
      <c r="H18" s="119"/>
      <c r="I18" s="96">
        <f t="shared" si="0"/>
        <v>0</v>
      </c>
      <c r="J18" s="120"/>
      <c r="K18" s="121"/>
      <c r="L18" s="122"/>
      <c r="M18" s="95"/>
    </row>
    <row r="19" spans="2:13" ht="19.5" customHeight="1">
      <c r="B19" s="116"/>
      <c r="C19" s="113"/>
      <c r="D19" s="114"/>
      <c r="E19" s="115"/>
      <c r="F19" s="97"/>
      <c r="G19" s="118"/>
      <c r="H19" s="119"/>
      <c r="I19" s="96">
        <f t="shared" si="0"/>
        <v>0</v>
      </c>
      <c r="J19" s="120"/>
      <c r="K19" s="121"/>
      <c r="L19" s="122"/>
      <c r="M19" s="95"/>
    </row>
    <row r="20" spans="2:13" ht="19.5" customHeight="1">
      <c r="B20" s="116"/>
      <c r="C20" s="113"/>
      <c r="D20" s="114"/>
      <c r="E20" s="115"/>
      <c r="F20" s="97"/>
      <c r="G20" s="118"/>
      <c r="H20" s="119"/>
      <c r="I20" s="96">
        <f t="shared" si="0"/>
        <v>0</v>
      </c>
      <c r="J20" s="120"/>
      <c r="K20" s="121"/>
      <c r="L20" s="122"/>
      <c r="M20" s="95"/>
    </row>
    <row r="21" spans="2:13" ht="19.5" customHeight="1">
      <c r="B21" s="116"/>
      <c r="C21" s="113"/>
      <c r="D21" s="114"/>
      <c r="E21" s="115"/>
      <c r="F21" s="97"/>
      <c r="G21" s="118"/>
      <c r="H21" s="119"/>
      <c r="I21" s="96">
        <f t="shared" si="0"/>
        <v>0</v>
      </c>
      <c r="J21" s="120"/>
      <c r="K21" s="121"/>
      <c r="L21" s="122"/>
      <c r="M21" s="95"/>
    </row>
    <row r="22" spans="2:13" ht="19.5" customHeight="1">
      <c r="B22" s="116"/>
      <c r="C22" s="113"/>
      <c r="D22" s="114"/>
      <c r="E22" s="115"/>
      <c r="F22" s="97"/>
      <c r="G22" s="118"/>
      <c r="H22" s="119"/>
      <c r="I22" s="96">
        <f t="shared" si="0"/>
        <v>0</v>
      </c>
      <c r="J22" s="120"/>
      <c r="K22" s="121"/>
      <c r="L22" s="122"/>
      <c r="M22" s="95"/>
    </row>
    <row r="23" spans="2:13" ht="19.5" customHeight="1">
      <c r="B23" s="116"/>
      <c r="C23" s="113"/>
      <c r="D23" s="114"/>
      <c r="E23" s="115"/>
      <c r="F23" s="97"/>
      <c r="G23" s="118"/>
      <c r="H23" s="119"/>
      <c r="I23" s="96">
        <f t="shared" si="0"/>
        <v>0</v>
      </c>
      <c r="J23" s="120"/>
      <c r="K23" s="121"/>
      <c r="L23" s="122"/>
      <c r="M23" s="95"/>
    </row>
    <row r="24" spans="2:13" ht="19.5" customHeight="1">
      <c r="B24" s="116"/>
      <c r="C24" s="113"/>
      <c r="D24" s="114"/>
      <c r="E24" s="115"/>
      <c r="F24" s="97"/>
      <c r="G24" s="118"/>
      <c r="H24" s="119"/>
      <c r="I24" s="96">
        <f t="shared" si="0"/>
        <v>0</v>
      </c>
      <c r="J24" s="120"/>
      <c r="K24" s="121"/>
      <c r="L24" s="122"/>
      <c r="M24" s="95"/>
    </row>
    <row r="25" spans="2:13" ht="19.5" customHeight="1">
      <c r="B25" s="116"/>
      <c r="C25" s="113"/>
      <c r="D25" s="114"/>
      <c r="E25" s="115"/>
      <c r="F25" s="100"/>
      <c r="G25" s="118"/>
      <c r="H25" s="119"/>
      <c r="I25" s="96">
        <f t="shared" si="0"/>
        <v>0</v>
      </c>
      <c r="J25" s="120"/>
      <c r="K25" s="121"/>
      <c r="L25" s="122"/>
      <c r="M25" s="95"/>
    </row>
    <row r="26" spans="2:13" ht="19.5" customHeight="1">
      <c r="B26" s="116"/>
      <c r="C26" s="113"/>
      <c r="D26" s="114"/>
      <c r="E26" s="115"/>
      <c r="F26" s="99"/>
      <c r="G26" s="118"/>
      <c r="H26" s="119"/>
      <c r="I26" s="96">
        <f t="shared" si="0"/>
        <v>0</v>
      </c>
      <c r="J26" s="120"/>
      <c r="K26" s="121"/>
      <c r="L26" s="122"/>
      <c r="M26" s="95"/>
    </row>
    <row r="27" spans="2:13" ht="19.5" customHeight="1">
      <c r="B27" s="116"/>
      <c r="C27" s="113"/>
      <c r="D27" s="114"/>
      <c r="E27" s="115"/>
      <c r="F27" s="97"/>
      <c r="G27" s="118"/>
      <c r="H27" s="119"/>
      <c r="I27" s="96">
        <f t="shared" si="0"/>
        <v>0</v>
      </c>
      <c r="J27" s="120"/>
      <c r="K27" s="121"/>
      <c r="L27" s="122"/>
      <c r="M27" s="95"/>
    </row>
    <row r="28" spans="2:13" ht="19.5" customHeight="1">
      <c r="B28" s="116"/>
      <c r="C28" s="113"/>
      <c r="D28" s="114"/>
      <c r="E28" s="115"/>
      <c r="F28" s="97"/>
      <c r="G28" s="118"/>
      <c r="H28" s="119"/>
      <c r="I28" s="96">
        <f t="shared" si="0"/>
        <v>0</v>
      </c>
      <c r="J28" s="120"/>
      <c r="K28" s="121"/>
      <c r="L28" s="122"/>
      <c r="M28" s="95"/>
    </row>
    <row r="29" spans="2:13" ht="19.5" customHeight="1">
      <c r="B29" s="116"/>
      <c r="C29" s="113"/>
      <c r="D29" s="114"/>
      <c r="E29" s="115"/>
      <c r="F29" s="97"/>
      <c r="G29" s="118"/>
      <c r="H29" s="119"/>
      <c r="I29" s="96">
        <f t="shared" si="0"/>
        <v>0</v>
      </c>
      <c r="J29" s="120"/>
      <c r="K29" s="121"/>
      <c r="L29" s="122"/>
      <c r="M29" s="95"/>
    </row>
    <row r="30" spans="2:13" ht="19.5" customHeight="1">
      <c r="B30" s="116"/>
      <c r="C30" s="113"/>
      <c r="D30" s="114"/>
      <c r="E30" s="115"/>
      <c r="F30" s="98"/>
      <c r="G30" s="118"/>
      <c r="H30" s="119"/>
      <c r="I30" s="96">
        <f t="shared" si="0"/>
        <v>0</v>
      </c>
      <c r="J30" s="120"/>
      <c r="K30" s="121"/>
      <c r="L30" s="122"/>
      <c r="M30" s="95"/>
    </row>
    <row r="31" spans="2:13" ht="19.5" customHeight="1">
      <c r="B31" s="116"/>
      <c r="C31" s="113"/>
      <c r="D31" s="114"/>
      <c r="E31" s="115"/>
      <c r="F31" s="97"/>
      <c r="G31" s="118"/>
      <c r="H31" s="119"/>
      <c r="I31" s="96">
        <f t="shared" si="0"/>
        <v>0</v>
      </c>
      <c r="J31" s="120"/>
      <c r="K31" s="121"/>
      <c r="L31" s="122"/>
      <c r="M31" s="95"/>
    </row>
    <row r="32" spans="2:13" ht="19.5" customHeight="1">
      <c r="B32" s="116"/>
      <c r="C32" s="113"/>
      <c r="D32" s="114"/>
      <c r="E32" s="115"/>
      <c r="F32" s="97"/>
      <c r="G32" s="118"/>
      <c r="H32" s="119"/>
      <c r="I32" s="96">
        <f t="shared" si="0"/>
        <v>0</v>
      </c>
      <c r="J32" s="120"/>
      <c r="K32" s="121"/>
      <c r="L32" s="122"/>
      <c r="M32" s="95"/>
    </row>
    <row r="33" spans="2:13" ht="19.5" customHeight="1">
      <c r="B33" s="116"/>
      <c r="C33" s="113"/>
      <c r="D33" s="114"/>
      <c r="E33" s="115"/>
      <c r="F33" s="97"/>
      <c r="G33" s="118"/>
      <c r="H33" s="119"/>
      <c r="I33" s="96">
        <f t="shared" si="0"/>
        <v>0</v>
      </c>
      <c r="J33" s="120"/>
      <c r="K33" s="121"/>
      <c r="L33" s="122"/>
      <c r="M33" s="95"/>
    </row>
    <row r="34" spans="2:13" ht="19.5" customHeight="1">
      <c r="B34" s="116"/>
      <c r="C34" s="113"/>
      <c r="D34" s="114"/>
      <c r="E34" s="115"/>
      <c r="F34" s="97"/>
      <c r="G34" s="118"/>
      <c r="H34" s="119"/>
      <c r="I34" s="96">
        <f t="shared" si="0"/>
        <v>0</v>
      </c>
      <c r="J34" s="120"/>
      <c r="K34" s="121"/>
      <c r="L34" s="122"/>
      <c r="M34" s="95"/>
    </row>
    <row r="35" spans="2:13" ht="19.5" customHeight="1">
      <c r="B35" s="116"/>
      <c r="C35" s="113"/>
      <c r="D35" s="114"/>
      <c r="E35" s="115"/>
      <c r="F35" s="97"/>
      <c r="G35" s="118"/>
      <c r="H35" s="119"/>
      <c r="I35" s="96">
        <f t="shared" si="0"/>
        <v>0</v>
      </c>
      <c r="J35" s="120"/>
      <c r="K35" s="121"/>
      <c r="L35" s="122"/>
      <c r="M35" s="95"/>
    </row>
    <row r="36" spans="2:13" ht="19.5" customHeight="1">
      <c r="B36" s="116"/>
      <c r="C36" s="113"/>
      <c r="D36" s="114">
        <f>MONTH('金銭出納簿（全体）'!$B36)</f>
        <v>1</v>
      </c>
      <c r="E36" s="115"/>
      <c r="F36" s="97"/>
      <c r="G36" s="118"/>
      <c r="H36" s="119"/>
      <c r="I36" s="96">
        <f t="shared" si="0"/>
        <v>0</v>
      </c>
      <c r="J36" s="120"/>
      <c r="K36" s="121"/>
      <c r="L36" s="122"/>
      <c r="M36" s="95"/>
    </row>
    <row r="37" spans="2:13" ht="19.5" customHeight="1">
      <c r="B37" s="116"/>
      <c r="C37" s="113"/>
      <c r="D37" s="114">
        <f>MONTH('金銭出納簿（全体）'!$B37)</f>
        <v>1</v>
      </c>
      <c r="E37" s="115"/>
      <c r="F37" s="97"/>
      <c r="G37" s="118"/>
      <c r="H37" s="119"/>
      <c r="I37" s="96">
        <f t="shared" si="0"/>
        <v>0</v>
      </c>
      <c r="J37" s="120"/>
      <c r="K37" s="121"/>
      <c r="L37" s="122"/>
      <c r="M37" s="95"/>
    </row>
    <row r="38" spans="2:13" ht="19.5" customHeight="1">
      <c r="B38" s="116"/>
      <c r="C38" s="113"/>
      <c r="D38" s="114">
        <f>MONTH('金銭出納簿（全体）'!$B38)</f>
        <v>1</v>
      </c>
      <c r="E38" s="115"/>
      <c r="F38" s="97"/>
      <c r="G38" s="118"/>
      <c r="H38" s="119"/>
      <c r="I38" s="96">
        <f t="shared" si="0"/>
        <v>0</v>
      </c>
      <c r="J38" s="120"/>
      <c r="K38" s="121"/>
      <c r="L38" s="122"/>
      <c r="M38" s="95"/>
    </row>
    <row r="39" spans="2:13" ht="19.5" customHeight="1">
      <c r="B39" s="116"/>
      <c r="C39" s="113"/>
      <c r="D39" s="114">
        <f>MONTH('金銭出納簿（全体）'!$B39)</f>
        <v>1</v>
      </c>
      <c r="E39" s="115"/>
      <c r="F39" s="97"/>
      <c r="G39" s="118"/>
      <c r="H39" s="119"/>
      <c r="I39" s="96">
        <f t="shared" si="0"/>
        <v>0</v>
      </c>
      <c r="J39" s="120"/>
      <c r="K39" s="121"/>
      <c r="L39" s="122"/>
      <c r="M39" s="95"/>
    </row>
    <row r="40" spans="2:13" ht="19.5" customHeight="1" thickBot="1">
      <c r="B40" s="274" t="s">
        <v>103</v>
      </c>
      <c r="C40" s="275"/>
      <c r="D40" s="275"/>
      <c r="E40" s="275"/>
      <c r="F40" s="275"/>
      <c r="G40" s="275"/>
      <c r="H40" s="275"/>
      <c r="I40" s="275"/>
      <c r="J40" s="275"/>
      <c r="K40" s="275"/>
      <c r="L40" s="275"/>
      <c r="M40" s="275"/>
    </row>
    <row r="41" spans="2:13" ht="19.5" customHeight="1" thickTop="1">
      <c r="B41" s="282" t="s">
        <v>102</v>
      </c>
      <c r="C41" s="283"/>
      <c r="D41" s="283"/>
      <c r="E41" s="284"/>
      <c r="F41" s="94"/>
      <c r="G41" s="93">
        <f>SUM($G$10:$G$40)</f>
        <v>0</v>
      </c>
      <c r="H41" s="92">
        <f>SUM($H$10:$H$40)</f>
        <v>0</v>
      </c>
      <c r="I41" s="92">
        <f>G41-H41</f>
        <v>0</v>
      </c>
      <c r="J41" s="91"/>
      <c r="K41" s="90"/>
      <c r="L41" s="89"/>
      <c r="M41" s="88"/>
    </row>
    <row r="42" spans="2:13" ht="14.25" customHeight="1">
      <c r="B42" s="73" t="s">
        <v>101</v>
      </c>
      <c r="C42" s="87"/>
      <c r="D42" s="87"/>
      <c r="E42" s="87"/>
      <c r="F42" s="87"/>
      <c r="G42" s="86"/>
      <c r="H42" s="85"/>
      <c r="I42" s="84"/>
      <c r="J42" s="84"/>
      <c r="K42" s="84"/>
    </row>
    <row r="43" spans="2:13" ht="19.149999999999999" customHeight="1">
      <c r="B43" s="72"/>
      <c r="C43" s="72"/>
      <c r="D43" s="72"/>
      <c r="E43" s="72"/>
      <c r="F43" s="72"/>
      <c r="G43" s="72"/>
      <c r="H43" s="72"/>
      <c r="I43" s="72"/>
      <c r="J43" s="72"/>
      <c r="K43" s="72"/>
    </row>
    <row r="44" spans="2:13" ht="19.149999999999999" customHeight="1">
      <c r="B44" s="49" t="s">
        <v>100</v>
      </c>
      <c r="C44" s="72"/>
      <c r="D44" s="72"/>
      <c r="E44" s="72"/>
      <c r="F44" s="72"/>
      <c r="G44" s="72"/>
      <c r="H44" s="72"/>
      <c r="I44" s="72"/>
      <c r="J44" s="72"/>
      <c r="K44" s="72"/>
    </row>
    <row r="45" spans="2:13" ht="19.149999999999999" customHeight="1">
      <c r="B45" s="83" t="s">
        <v>99</v>
      </c>
      <c r="C45" s="72"/>
      <c r="D45" s="72"/>
      <c r="E45" s="72"/>
      <c r="F45" s="72"/>
      <c r="G45" s="72"/>
      <c r="H45" s="72"/>
      <c r="I45" s="72"/>
      <c r="J45" s="72"/>
      <c r="K45" s="72"/>
    </row>
    <row r="46" spans="2:13" ht="19.149999999999999" customHeight="1">
      <c r="B46" s="287" t="s">
        <v>98</v>
      </c>
      <c r="C46" s="288"/>
      <c r="D46" s="82"/>
      <c r="E46" s="81" t="s">
        <v>97</v>
      </c>
      <c r="F46" s="272" t="s">
        <v>96</v>
      </c>
      <c r="G46" s="273"/>
      <c r="H46" s="80"/>
      <c r="I46" s="80"/>
      <c r="J46" s="80"/>
      <c r="K46" s="79" t="s">
        <v>95</v>
      </c>
    </row>
    <row r="47" spans="2:13" ht="19.149999999999999" customHeight="1">
      <c r="B47" s="289" t="s">
        <v>84</v>
      </c>
      <c r="C47" s="290"/>
      <c r="D47" s="123"/>
      <c r="E47" s="124">
        <v>800000</v>
      </c>
      <c r="F47" s="264" t="s">
        <v>94</v>
      </c>
      <c r="G47" s="265"/>
      <c r="H47" s="265"/>
      <c r="I47" s="265"/>
      <c r="J47" s="266"/>
      <c r="K47" s="125" t="s">
        <v>93</v>
      </c>
    </row>
    <row r="48" spans="2:13" ht="19.149999999999999" customHeight="1">
      <c r="B48" s="289" t="s">
        <v>82</v>
      </c>
      <c r="C48" s="290"/>
      <c r="D48" s="123"/>
      <c r="E48" s="124">
        <v>200000</v>
      </c>
      <c r="F48" s="264" t="s">
        <v>92</v>
      </c>
      <c r="G48" s="265"/>
      <c r="H48" s="265"/>
      <c r="I48" s="265"/>
      <c r="J48" s="266"/>
      <c r="K48" s="125" t="s">
        <v>90</v>
      </c>
    </row>
    <row r="49" spans="2:12" ht="19.149999999999999" customHeight="1">
      <c r="B49" s="289" t="s">
        <v>73</v>
      </c>
      <c r="C49" s="290"/>
      <c r="D49" s="123"/>
      <c r="E49" s="124">
        <v>229200</v>
      </c>
      <c r="F49" s="264" t="s">
        <v>91</v>
      </c>
      <c r="G49" s="265"/>
      <c r="H49" s="265"/>
      <c r="I49" s="265"/>
      <c r="J49" s="266"/>
      <c r="K49" s="125" t="s">
        <v>90</v>
      </c>
    </row>
    <row r="50" spans="2:12" ht="19.149999999999999" customHeight="1">
      <c r="B50" s="291"/>
      <c r="C50" s="292"/>
      <c r="D50" s="123"/>
      <c r="E50" s="124"/>
      <c r="F50" s="267"/>
      <c r="G50" s="268"/>
      <c r="H50" s="268"/>
      <c r="I50" s="268"/>
      <c r="J50" s="269"/>
      <c r="K50" s="125"/>
      <c r="L50" s="51"/>
    </row>
    <row r="51" spans="2:12" ht="19.149999999999999" customHeight="1" thickBot="1">
      <c r="B51" s="293" t="s">
        <v>89</v>
      </c>
      <c r="C51" s="294"/>
      <c r="D51" s="294"/>
      <c r="E51" s="294"/>
      <c r="F51" s="294"/>
      <c r="G51" s="294"/>
      <c r="H51" s="294"/>
      <c r="I51" s="294"/>
      <c r="J51" s="294"/>
      <c r="K51" s="294"/>
      <c r="L51" s="78"/>
    </row>
    <row r="52" spans="2:12" ht="25.15" customHeight="1" thickTop="1">
      <c r="B52" s="280" t="s">
        <v>88</v>
      </c>
      <c r="C52" s="281"/>
      <c r="D52" s="77"/>
      <c r="E52" s="76">
        <f>SUM($E$47:$E$51)</f>
        <v>1229200</v>
      </c>
      <c r="F52" s="75"/>
      <c r="G52" s="270"/>
      <c r="H52" s="270"/>
      <c r="I52" s="270"/>
      <c r="J52" s="270"/>
      <c r="K52" s="271"/>
      <c r="L52" s="74"/>
    </row>
    <row r="53" spans="2:12" ht="16.899999999999999" customHeight="1">
      <c r="B53" s="73"/>
      <c r="C53" s="72"/>
      <c r="D53" s="72"/>
      <c r="E53" s="72"/>
      <c r="F53" s="72"/>
      <c r="G53" s="72"/>
      <c r="H53" s="72"/>
      <c r="I53" s="72"/>
      <c r="J53" s="72"/>
      <c r="K53" s="72"/>
      <c r="L53" s="51"/>
    </row>
    <row r="54" spans="2:12" ht="8.4499999999999993" customHeight="1">
      <c r="B54" s="72"/>
      <c r="C54" s="72"/>
      <c r="D54" s="72"/>
      <c r="E54" s="72"/>
      <c r="F54" s="72"/>
      <c r="G54" s="72"/>
      <c r="H54" s="72"/>
      <c r="I54" s="72"/>
      <c r="J54" s="72"/>
      <c r="K54" s="72"/>
      <c r="L54" s="51"/>
    </row>
    <row r="55" spans="2:12" s="61" customFormat="1" ht="18" customHeight="1">
      <c r="B55" s="5"/>
      <c r="C55" s="4"/>
      <c r="D55" s="4"/>
      <c r="E55" s="4"/>
      <c r="F55" s="4"/>
      <c r="G55" s="71"/>
      <c r="H55" s="70"/>
      <c r="I55" s="69"/>
      <c r="J55" s="69"/>
      <c r="K55" s="69"/>
      <c r="L55" s="68"/>
    </row>
    <row r="56" spans="2:12" s="61" customFormat="1" ht="18" customHeight="1">
      <c r="B56" s="66"/>
      <c r="C56" s="66" t="s">
        <v>87</v>
      </c>
      <c r="D56" s="66"/>
      <c r="E56" s="66"/>
      <c r="F56" s="66"/>
      <c r="G56" s="66"/>
      <c r="H56" s="66"/>
      <c r="I56" s="67" t="s">
        <v>86</v>
      </c>
      <c r="J56" s="66"/>
      <c r="L56" s="65"/>
    </row>
    <row r="57" spans="2:12" s="61" customFormat="1" ht="18" customHeight="1">
      <c r="B57" s="55"/>
      <c r="C57" s="63" t="s">
        <v>85</v>
      </c>
      <c r="D57" s="62"/>
      <c r="E57" s="62"/>
      <c r="F57" s="64"/>
      <c r="G57" s="60"/>
      <c r="H57" s="59"/>
      <c r="I57" s="63" t="s">
        <v>84</v>
      </c>
      <c r="J57" s="62"/>
      <c r="K57" s="58"/>
      <c r="L57" s="57"/>
    </row>
    <row r="58" spans="2:12" s="61" customFormat="1" ht="18" customHeight="1">
      <c r="B58" s="55"/>
      <c r="C58" s="63" t="s">
        <v>83</v>
      </c>
      <c r="D58" s="62"/>
      <c r="E58" s="62"/>
      <c r="F58" s="64"/>
      <c r="G58" s="60"/>
      <c r="H58" s="59"/>
      <c r="I58" s="63" t="s">
        <v>82</v>
      </c>
      <c r="J58" s="62"/>
      <c r="K58" s="58"/>
      <c r="L58" s="57"/>
    </row>
    <row r="59" spans="2:12" s="61" customFormat="1" ht="18" customHeight="1">
      <c r="B59" s="55"/>
      <c r="C59" s="63" t="s">
        <v>81</v>
      </c>
      <c r="D59" s="62"/>
      <c r="E59" s="62"/>
      <c r="F59" s="64"/>
      <c r="G59" s="60"/>
      <c r="H59" s="59"/>
      <c r="I59" s="63" t="s">
        <v>80</v>
      </c>
      <c r="J59" s="62"/>
      <c r="K59" s="58"/>
      <c r="L59" s="57"/>
    </row>
    <row r="60" spans="2:12" s="61" customFormat="1" ht="18" customHeight="1">
      <c r="B60" s="55"/>
      <c r="C60" s="54" t="s">
        <v>49</v>
      </c>
      <c r="D60" s="53"/>
      <c r="E60" s="53"/>
      <c r="F60" s="52"/>
      <c r="G60" s="60"/>
      <c r="H60" s="59"/>
      <c r="I60" s="54" t="s">
        <v>79</v>
      </c>
      <c r="J60" s="53"/>
      <c r="K60" s="58"/>
      <c r="L60" s="57"/>
    </row>
    <row r="61" spans="2:12" s="61" customFormat="1" ht="18" customHeight="1">
      <c r="B61" s="55"/>
      <c r="C61" s="54" t="s">
        <v>48</v>
      </c>
      <c r="D61" s="53"/>
      <c r="E61" s="53"/>
      <c r="F61" s="52"/>
      <c r="G61" s="60"/>
      <c r="H61" s="59"/>
      <c r="I61" s="54" t="s">
        <v>78</v>
      </c>
      <c r="J61" s="53"/>
      <c r="K61" s="58"/>
      <c r="L61" s="57"/>
    </row>
    <row r="62" spans="2:12" s="61" customFormat="1" ht="18" customHeight="1">
      <c r="B62" s="55"/>
      <c r="C62" s="54" t="s">
        <v>46</v>
      </c>
      <c r="D62" s="53"/>
      <c r="E62" s="53"/>
      <c r="F62" s="52"/>
      <c r="G62" s="60"/>
      <c r="H62" s="59"/>
      <c r="I62" s="54" t="s">
        <v>77</v>
      </c>
      <c r="J62" s="53"/>
      <c r="K62" s="58"/>
      <c r="L62" s="57"/>
    </row>
    <row r="63" spans="2:12" s="61" customFormat="1" ht="18" customHeight="1">
      <c r="B63" s="55"/>
      <c r="C63" s="54" t="s">
        <v>76</v>
      </c>
      <c r="D63" s="53"/>
      <c r="E63" s="53"/>
      <c r="F63" s="52"/>
      <c r="G63" s="60"/>
      <c r="H63" s="59"/>
      <c r="I63" s="54" t="s">
        <v>75</v>
      </c>
      <c r="J63" s="53"/>
      <c r="K63" s="58"/>
      <c r="L63" s="57"/>
    </row>
    <row r="64" spans="2:12" ht="18" customHeight="1">
      <c r="B64" s="55"/>
      <c r="C64" s="54" t="s">
        <v>74</v>
      </c>
      <c r="D64" s="53"/>
      <c r="E64" s="53"/>
      <c r="F64" s="52"/>
      <c r="G64" s="60"/>
      <c r="H64" s="59"/>
      <c r="I64" s="54" t="s">
        <v>73</v>
      </c>
      <c r="J64" s="53"/>
      <c r="K64" s="58"/>
      <c r="L64" s="57"/>
    </row>
    <row r="65" spans="1:11" ht="18" customHeight="1">
      <c r="B65" s="55"/>
      <c r="C65" s="54" t="s">
        <v>72</v>
      </c>
      <c r="D65" s="53"/>
      <c r="E65" s="53"/>
      <c r="F65" s="52"/>
      <c r="G65" s="51"/>
      <c r="I65" s="56"/>
    </row>
    <row r="66" spans="1:11" ht="18" customHeight="1">
      <c r="B66" s="55"/>
      <c r="C66" s="54" t="s">
        <v>71</v>
      </c>
      <c r="D66" s="53"/>
      <c r="E66" s="53"/>
      <c r="F66" s="52"/>
      <c r="G66" s="51"/>
      <c r="I66" s="50"/>
    </row>
    <row r="67" spans="1:11" ht="18" customHeight="1">
      <c r="B67" s="55"/>
      <c r="C67" s="54" t="s">
        <v>70</v>
      </c>
      <c r="D67" s="53"/>
      <c r="E67" s="53"/>
      <c r="F67" s="52"/>
      <c r="G67" s="51"/>
      <c r="I67" s="50"/>
    </row>
    <row r="68" spans="1:11" ht="18" customHeight="1">
      <c r="B68" s="55"/>
      <c r="C68" s="54" t="s">
        <v>69</v>
      </c>
      <c r="D68" s="53"/>
      <c r="E68" s="53"/>
      <c r="F68" s="52"/>
      <c r="G68" s="51"/>
      <c r="I68" s="50"/>
    </row>
    <row r="69" spans="1:11" ht="18" customHeight="1">
      <c r="B69" s="55"/>
      <c r="C69" s="54" t="s">
        <v>68</v>
      </c>
      <c r="D69" s="53"/>
      <c r="E69" s="53"/>
      <c r="F69" s="52"/>
      <c r="G69" s="51"/>
      <c r="I69" s="50"/>
    </row>
    <row r="70" spans="1:11" ht="18" customHeight="1">
      <c r="B70" s="55"/>
      <c r="C70" s="54" t="s">
        <v>67</v>
      </c>
      <c r="D70" s="53"/>
      <c r="E70" s="53"/>
      <c r="F70" s="52"/>
      <c r="G70" s="51"/>
      <c r="I70" s="50"/>
    </row>
    <row r="71" spans="1:11" ht="18" customHeight="1">
      <c r="B71" s="55"/>
      <c r="C71" s="54" t="s">
        <v>66</v>
      </c>
      <c r="D71" s="53"/>
      <c r="E71" s="53"/>
      <c r="F71" s="52"/>
      <c r="G71" s="51"/>
      <c r="I71" s="50"/>
    </row>
    <row r="72" spans="1:11" ht="18" customHeight="1">
      <c r="B72" s="55"/>
      <c r="C72" s="54" t="s">
        <v>65</v>
      </c>
      <c r="D72" s="53"/>
      <c r="E72" s="53"/>
      <c r="F72" s="52"/>
      <c r="G72" s="51"/>
      <c r="I72" s="50"/>
    </row>
    <row r="73" spans="1:11" ht="18" customHeight="1">
      <c r="B73" s="55"/>
      <c r="C73" s="54" t="s">
        <v>64</v>
      </c>
      <c r="D73" s="53"/>
      <c r="E73" s="53"/>
      <c r="F73" s="52"/>
      <c r="G73" s="51"/>
      <c r="I73" s="50"/>
    </row>
    <row r="74" spans="1:11" ht="18" customHeight="1">
      <c r="B74" s="55"/>
      <c r="C74" s="54" t="s">
        <v>63</v>
      </c>
      <c r="D74" s="53"/>
      <c r="E74" s="53"/>
      <c r="F74" s="52"/>
      <c r="G74" s="51"/>
      <c r="I74" s="50"/>
    </row>
    <row r="75" spans="1:11" ht="18" customHeight="1">
      <c r="B75" s="55"/>
      <c r="C75" s="54" t="s">
        <v>62</v>
      </c>
      <c r="D75" s="53"/>
      <c r="E75" s="53"/>
      <c r="F75" s="52"/>
      <c r="G75" s="51"/>
      <c r="I75" s="50"/>
    </row>
    <row r="76" spans="1:11">
      <c r="B76" s="55"/>
      <c r="C76" s="54" t="s">
        <v>32</v>
      </c>
      <c r="D76" s="53"/>
      <c r="E76" s="53"/>
      <c r="F76" s="52"/>
      <c r="G76" s="51"/>
      <c r="I76" s="50"/>
    </row>
    <row r="77" spans="1:11" s="2" customFormat="1" ht="19.5" customHeight="1" thickBot="1">
      <c r="A77" s="7"/>
      <c r="B77" s="49" t="s">
        <v>61</v>
      </c>
      <c r="C77" s="48"/>
      <c r="D77" s="48"/>
      <c r="E77" s="48"/>
      <c r="F77" s="48"/>
      <c r="G77" s="48"/>
    </row>
    <row r="78" spans="1:11" s="2" customFormat="1" ht="19.5" customHeight="1">
      <c r="A78" s="7"/>
      <c r="B78" s="301" t="s">
        <v>60</v>
      </c>
      <c r="C78" s="302"/>
      <c r="D78" s="47"/>
      <c r="E78" s="307" t="s">
        <v>59</v>
      </c>
      <c r="F78" s="307"/>
      <c r="G78" s="307"/>
      <c r="H78" s="307"/>
      <c r="I78" s="307"/>
      <c r="J78" s="307"/>
      <c r="K78" s="308"/>
    </row>
    <row r="79" spans="1:11" s="2" customFormat="1" ht="19.5" customHeight="1">
      <c r="A79" s="7"/>
      <c r="B79" s="303"/>
      <c r="C79" s="304"/>
      <c r="D79" s="46"/>
      <c r="E79" s="46"/>
      <c r="F79" s="46"/>
      <c r="G79" s="45"/>
      <c r="H79" s="309" t="s">
        <v>58</v>
      </c>
      <c r="I79" s="310"/>
      <c r="J79" s="309" t="s">
        <v>57</v>
      </c>
      <c r="K79" s="311"/>
    </row>
    <row r="80" spans="1:11" s="2" customFormat="1" ht="19.5" customHeight="1" thickBot="1">
      <c r="A80" s="7"/>
      <c r="B80" s="305"/>
      <c r="C80" s="306"/>
      <c r="D80" s="44"/>
      <c r="E80" s="43" t="s">
        <v>56</v>
      </c>
      <c r="F80" s="295" t="s">
        <v>55</v>
      </c>
      <c r="G80" s="296"/>
      <c r="H80" s="43" t="s">
        <v>56</v>
      </c>
      <c r="I80" s="43" t="s">
        <v>55</v>
      </c>
      <c r="J80" s="43" t="s">
        <v>56</v>
      </c>
      <c r="K80" s="42" t="s">
        <v>55</v>
      </c>
    </row>
    <row r="81" spans="1:11" s="2" customFormat="1" ht="19.5" customHeight="1">
      <c r="A81" s="7"/>
      <c r="B81" s="29" t="s">
        <v>54</v>
      </c>
      <c r="C81" s="28" t="s">
        <v>53</v>
      </c>
      <c r="D81" s="41"/>
      <c r="E81" s="40">
        <f>SUMIFS($G$10:$G$40,$C$10:$C$40,C81)</f>
        <v>0</v>
      </c>
      <c r="F81" s="297"/>
      <c r="G81" s="298"/>
      <c r="H81" s="39">
        <f>SUMIFS($G$10:$G$40,$C$10:$C$40,C81,$D$10:$D$40,"&gt;=4")</f>
        <v>0</v>
      </c>
      <c r="I81" s="26"/>
      <c r="J81" s="38">
        <f>SUMIFS($G$10:$G$40,$C$10:$C$40,C81,$D$10:$D$40,"&lt;=3")</f>
        <v>0</v>
      </c>
      <c r="K81" s="37"/>
    </row>
    <row r="82" spans="1:11" s="2" customFormat="1" ht="19.5" customHeight="1">
      <c r="A82" s="7"/>
      <c r="B82" s="24"/>
      <c r="C82" s="23" t="s">
        <v>52</v>
      </c>
      <c r="D82" s="23"/>
      <c r="E82" s="22">
        <f>SUMIFS($G$10:$G$40,$C$10:$C$40,C82)</f>
        <v>0</v>
      </c>
      <c r="F82" s="276"/>
      <c r="G82" s="277"/>
      <c r="H82" s="22">
        <f>SUMIFS($G$10:$G$40,$C$10:$C$40,C82,$D$10:$D$40,"&gt;=4")</f>
        <v>0</v>
      </c>
      <c r="I82" s="21"/>
      <c r="J82" s="36">
        <f>SUMIFS($G$10:$G$40,$C$10:$C$40,C82,$D$10:$D$40,"&lt;=3")</f>
        <v>0</v>
      </c>
      <c r="K82" s="35"/>
    </row>
    <row r="83" spans="1:11" s="2" customFormat="1" ht="19.5" customHeight="1" thickBot="1">
      <c r="A83" s="7"/>
      <c r="B83" s="15"/>
      <c r="C83" s="19" t="s">
        <v>51</v>
      </c>
      <c r="D83" s="14"/>
      <c r="E83" s="34">
        <f>SUMIFS($G$10:$G$40,$C$10:$C$40,C83)</f>
        <v>0</v>
      </c>
      <c r="F83" s="276"/>
      <c r="G83" s="277"/>
      <c r="H83" s="34">
        <f>SUMIFS($G$10:$G$40,$C$10:$C$40,C83,$D$10:$D$40,"&gt;=4")</f>
        <v>0</v>
      </c>
      <c r="I83" s="17"/>
      <c r="J83" s="33">
        <f>SUMIFS($G$10:$G$40,$C$10:$C$40,C83,$D$10:$D$40,"&lt;=3")</f>
        <v>0</v>
      </c>
      <c r="K83" s="32"/>
    </row>
    <row r="84" spans="1:11" s="2" customFormat="1" ht="19.5" customHeight="1">
      <c r="A84" s="7"/>
      <c r="B84" s="29" t="s">
        <v>50</v>
      </c>
      <c r="C84" s="28" t="s">
        <v>49</v>
      </c>
      <c r="D84" s="28"/>
      <c r="E84" s="26"/>
      <c r="F84" s="278">
        <f t="shared" ref="F84:F100" si="1">SUMIFS($H$10:$H$40,$C$10:$C$40,C84)</f>
        <v>0</v>
      </c>
      <c r="G84" s="279"/>
      <c r="H84" s="26"/>
      <c r="I84" s="31">
        <f t="shared" ref="I84:I100" si="2">SUMIFS($H$10:$H$40,$C$10:$C$40,C84,$D$10:$D$40,"&gt;=4")</f>
        <v>0</v>
      </c>
      <c r="J84" s="26"/>
      <c r="K84" s="30">
        <f t="shared" ref="K84:K100" si="3">SUMIFS($H$10:$H$40,$C$10:$C$40,C84,$D$10:$D$40,"&lt;=3")</f>
        <v>0</v>
      </c>
    </row>
    <row r="85" spans="1:11" s="2" customFormat="1" ht="19.5" customHeight="1" thickBot="1">
      <c r="A85" s="7"/>
      <c r="B85" s="15"/>
      <c r="C85" s="19" t="s">
        <v>48</v>
      </c>
      <c r="D85" s="19"/>
      <c r="E85" s="17"/>
      <c r="F85" s="258">
        <f t="shared" si="1"/>
        <v>0</v>
      </c>
      <c r="G85" s="259"/>
      <c r="H85" s="17"/>
      <c r="I85" s="18">
        <f t="shared" si="2"/>
        <v>0</v>
      </c>
      <c r="J85" s="17"/>
      <c r="K85" s="16">
        <f t="shared" si="3"/>
        <v>0</v>
      </c>
    </row>
    <row r="86" spans="1:11" s="2" customFormat="1" ht="19.5" customHeight="1">
      <c r="A86" s="7"/>
      <c r="B86" s="29" t="s">
        <v>47</v>
      </c>
      <c r="C86" s="28" t="s">
        <v>46</v>
      </c>
      <c r="D86" s="28"/>
      <c r="E86" s="26"/>
      <c r="F86" s="278">
        <f t="shared" si="1"/>
        <v>0</v>
      </c>
      <c r="G86" s="279"/>
      <c r="H86" s="26"/>
      <c r="I86" s="27">
        <f t="shared" si="2"/>
        <v>0</v>
      </c>
      <c r="J86" s="26"/>
      <c r="K86" s="25">
        <f t="shared" si="3"/>
        <v>0</v>
      </c>
    </row>
    <row r="87" spans="1:11" s="2" customFormat="1" ht="19.5" customHeight="1">
      <c r="A87" s="7"/>
      <c r="B87" s="24"/>
      <c r="C87" s="23" t="s">
        <v>45</v>
      </c>
      <c r="D87" s="23"/>
      <c r="E87" s="21"/>
      <c r="F87" s="256">
        <f t="shared" si="1"/>
        <v>0</v>
      </c>
      <c r="G87" s="257"/>
      <c r="H87" s="21"/>
      <c r="I87" s="22">
        <f t="shared" si="2"/>
        <v>0</v>
      </c>
      <c r="J87" s="21"/>
      <c r="K87" s="20">
        <f t="shared" si="3"/>
        <v>0</v>
      </c>
    </row>
    <row r="88" spans="1:11" s="2" customFormat="1" ht="19.5" customHeight="1">
      <c r="A88" s="7"/>
      <c r="B88" s="24"/>
      <c r="C88" s="23" t="s">
        <v>44</v>
      </c>
      <c r="D88" s="23"/>
      <c r="E88" s="21"/>
      <c r="F88" s="256">
        <f t="shared" si="1"/>
        <v>0</v>
      </c>
      <c r="G88" s="257"/>
      <c r="H88" s="21"/>
      <c r="I88" s="22">
        <f t="shared" si="2"/>
        <v>0</v>
      </c>
      <c r="J88" s="21"/>
      <c r="K88" s="20">
        <f t="shared" si="3"/>
        <v>0</v>
      </c>
    </row>
    <row r="89" spans="1:11" s="2" customFormat="1" ht="19.5" customHeight="1">
      <c r="A89" s="7"/>
      <c r="B89" s="24"/>
      <c r="C89" s="23" t="s">
        <v>43</v>
      </c>
      <c r="D89" s="23"/>
      <c r="E89" s="21"/>
      <c r="F89" s="256">
        <f t="shared" si="1"/>
        <v>0</v>
      </c>
      <c r="G89" s="257"/>
      <c r="H89" s="21"/>
      <c r="I89" s="22">
        <f t="shared" si="2"/>
        <v>0</v>
      </c>
      <c r="J89" s="21"/>
      <c r="K89" s="20">
        <f t="shared" si="3"/>
        <v>0</v>
      </c>
    </row>
    <row r="90" spans="1:11" s="2" customFormat="1" ht="19.5" customHeight="1">
      <c r="A90" s="7"/>
      <c r="B90" s="24"/>
      <c r="C90" s="23" t="s">
        <v>42</v>
      </c>
      <c r="D90" s="23"/>
      <c r="E90" s="21"/>
      <c r="F90" s="256">
        <f t="shared" si="1"/>
        <v>0</v>
      </c>
      <c r="G90" s="257"/>
      <c r="H90" s="21"/>
      <c r="I90" s="22">
        <f t="shared" si="2"/>
        <v>0</v>
      </c>
      <c r="J90" s="21"/>
      <c r="K90" s="20">
        <f t="shared" si="3"/>
        <v>0</v>
      </c>
    </row>
    <row r="91" spans="1:11" s="2" customFormat="1" ht="19.5" customHeight="1">
      <c r="A91" s="7"/>
      <c r="B91" s="24"/>
      <c r="C91" s="23" t="s">
        <v>41</v>
      </c>
      <c r="D91" s="23"/>
      <c r="E91" s="21"/>
      <c r="F91" s="256">
        <f t="shared" si="1"/>
        <v>0</v>
      </c>
      <c r="G91" s="257"/>
      <c r="H91" s="21"/>
      <c r="I91" s="22">
        <f t="shared" si="2"/>
        <v>0</v>
      </c>
      <c r="J91" s="21"/>
      <c r="K91" s="20">
        <f t="shared" si="3"/>
        <v>0</v>
      </c>
    </row>
    <row r="92" spans="1:11" s="2" customFormat="1" ht="19.5" customHeight="1">
      <c r="A92" s="7"/>
      <c r="B92" s="24"/>
      <c r="C92" s="23" t="s">
        <v>40</v>
      </c>
      <c r="D92" s="23"/>
      <c r="E92" s="21"/>
      <c r="F92" s="256">
        <f t="shared" si="1"/>
        <v>0</v>
      </c>
      <c r="G92" s="257"/>
      <c r="H92" s="21"/>
      <c r="I92" s="22">
        <f t="shared" si="2"/>
        <v>0</v>
      </c>
      <c r="J92" s="21"/>
      <c r="K92" s="20">
        <f t="shared" si="3"/>
        <v>0</v>
      </c>
    </row>
    <row r="93" spans="1:11" s="2" customFormat="1" ht="19.5" customHeight="1">
      <c r="A93" s="7"/>
      <c r="B93" s="24"/>
      <c r="C93" s="23" t="s">
        <v>39</v>
      </c>
      <c r="D93" s="23"/>
      <c r="E93" s="21"/>
      <c r="F93" s="256">
        <f t="shared" si="1"/>
        <v>0</v>
      </c>
      <c r="G93" s="257"/>
      <c r="H93" s="21"/>
      <c r="I93" s="22">
        <f t="shared" si="2"/>
        <v>0</v>
      </c>
      <c r="J93" s="21"/>
      <c r="K93" s="20">
        <f t="shared" si="3"/>
        <v>0</v>
      </c>
    </row>
    <row r="94" spans="1:11" s="2" customFormat="1" ht="19.5" customHeight="1">
      <c r="A94" s="7"/>
      <c r="B94" s="24"/>
      <c r="C94" s="23" t="s">
        <v>38</v>
      </c>
      <c r="D94" s="23"/>
      <c r="E94" s="21"/>
      <c r="F94" s="256">
        <f t="shared" si="1"/>
        <v>0</v>
      </c>
      <c r="G94" s="257"/>
      <c r="H94" s="21"/>
      <c r="I94" s="22">
        <f t="shared" si="2"/>
        <v>0</v>
      </c>
      <c r="J94" s="21"/>
      <c r="K94" s="20">
        <f t="shared" si="3"/>
        <v>0</v>
      </c>
    </row>
    <row r="95" spans="1:11" s="2" customFormat="1" ht="19.5" customHeight="1">
      <c r="A95" s="7"/>
      <c r="B95" s="24"/>
      <c r="C95" s="23" t="s">
        <v>37</v>
      </c>
      <c r="D95" s="23"/>
      <c r="E95" s="21"/>
      <c r="F95" s="256">
        <f t="shared" si="1"/>
        <v>0</v>
      </c>
      <c r="G95" s="257"/>
      <c r="H95" s="21"/>
      <c r="I95" s="22">
        <f t="shared" si="2"/>
        <v>0</v>
      </c>
      <c r="J95" s="21"/>
      <c r="K95" s="20">
        <f t="shared" si="3"/>
        <v>0</v>
      </c>
    </row>
    <row r="96" spans="1:11" s="2" customFormat="1" ht="19.5" customHeight="1">
      <c r="A96" s="7"/>
      <c r="B96" s="24"/>
      <c r="C96" s="23" t="s">
        <v>36</v>
      </c>
      <c r="D96" s="23"/>
      <c r="E96" s="21"/>
      <c r="F96" s="256">
        <f t="shared" si="1"/>
        <v>0</v>
      </c>
      <c r="G96" s="257"/>
      <c r="H96" s="21"/>
      <c r="I96" s="22">
        <f t="shared" si="2"/>
        <v>0</v>
      </c>
      <c r="J96" s="21"/>
      <c r="K96" s="20">
        <f t="shared" si="3"/>
        <v>0</v>
      </c>
    </row>
    <row r="97" spans="1:15" s="2" customFormat="1" ht="19.5" customHeight="1">
      <c r="A97" s="7"/>
      <c r="B97" s="24"/>
      <c r="C97" s="23" t="s">
        <v>35</v>
      </c>
      <c r="D97" s="23"/>
      <c r="E97" s="21"/>
      <c r="F97" s="256">
        <f t="shared" si="1"/>
        <v>0</v>
      </c>
      <c r="G97" s="257"/>
      <c r="H97" s="21"/>
      <c r="I97" s="22">
        <f t="shared" si="2"/>
        <v>0</v>
      </c>
      <c r="J97" s="21"/>
      <c r="K97" s="20">
        <f t="shared" si="3"/>
        <v>0</v>
      </c>
    </row>
    <row r="98" spans="1:15" s="2" customFormat="1" ht="19.5" customHeight="1">
      <c r="A98" s="7"/>
      <c r="B98" s="24"/>
      <c r="C98" s="23" t="s">
        <v>34</v>
      </c>
      <c r="D98" s="23"/>
      <c r="E98" s="21"/>
      <c r="F98" s="256">
        <f t="shared" si="1"/>
        <v>0</v>
      </c>
      <c r="G98" s="257"/>
      <c r="H98" s="21"/>
      <c r="I98" s="22">
        <f t="shared" si="2"/>
        <v>0</v>
      </c>
      <c r="J98" s="21"/>
      <c r="K98" s="20">
        <f t="shared" si="3"/>
        <v>0</v>
      </c>
    </row>
    <row r="99" spans="1:15" s="2" customFormat="1" ht="19.5" customHeight="1">
      <c r="A99" s="7"/>
      <c r="B99" s="24"/>
      <c r="C99" s="23" t="s">
        <v>33</v>
      </c>
      <c r="D99" s="23"/>
      <c r="E99" s="21"/>
      <c r="F99" s="256">
        <f t="shared" si="1"/>
        <v>0</v>
      </c>
      <c r="G99" s="257"/>
      <c r="H99" s="21"/>
      <c r="I99" s="22">
        <f t="shared" si="2"/>
        <v>0</v>
      </c>
      <c r="J99" s="21"/>
      <c r="K99" s="20">
        <f t="shared" si="3"/>
        <v>0</v>
      </c>
    </row>
    <row r="100" spans="1:15" s="2" customFormat="1" ht="19.5" customHeight="1" thickBot="1">
      <c r="A100" s="7"/>
      <c r="B100" s="15"/>
      <c r="C100" s="19" t="s">
        <v>32</v>
      </c>
      <c r="D100" s="19"/>
      <c r="E100" s="17"/>
      <c r="F100" s="258">
        <f t="shared" si="1"/>
        <v>0</v>
      </c>
      <c r="G100" s="259"/>
      <c r="H100" s="17"/>
      <c r="I100" s="18">
        <f t="shared" si="2"/>
        <v>0</v>
      </c>
      <c r="J100" s="17"/>
      <c r="K100" s="16">
        <f t="shared" si="3"/>
        <v>0</v>
      </c>
    </row>
    <row r="101" spans="1:15" s="2" customFormat="1" ht="19.5" customHeight="1" thickBot="1">
      <c r="A101" s="7"/>
      <c r="B101" s="15" t="s">
        <v>31</v>
      </c>
      <c r="C101" s="14" t="s">
        <v>30</v>
      </c>
      <c r="D101" s="14"/>
      <c r="E101" s="12"/>
      <c r="F101" s="260">
        <f>'金銭出納簿（全体）'!$I$41</f>
        <v>0</v>
      </c>
      <c r="G101" s="261"/>
      <c r="H101" s="12"/>
      <c r="I101" s="13"/>
      <c r="J101" s="12"/>
      <c r="K101" s="11">
        <f>'金銭出納簿（全体）'!$I$41</f>
        <v>0</v>
      </c>
    </row>
    <row r="102" spans="1:15" s="2" customFormat="1" ht="24.6" customHeight="1" thickBot="1">
      <c r="A102" s="7"/>
      <c r="B102" s="285" t="s">
        <v>29</v>
      </c>
      <c r="C102" s="286"/>
      <c r="D102" s="10"/>
      <c r="E102" s="9">
        <f>SUM(E81:E83)</f>
        <v>0</v>
      </c>
      <c r="F102" s="299">
        <f>SUM(F84:G101)</f>
        <v>0</v>
      </c>
      <c r="G102" s="300"/>
      <c r="H102" s="9">
        <f>SUM(H81:H83)</f>
        <v>0</v>
      </c>
      <c r="I102" s="9">
        <f>SUM(I84:I101)</f>
        <v>0</v>
      </c>
      <c r="J102" s="9">
        <f>SUM(J81:J83)</f>
        <v>0</v>
      </c>
      <c r="K102" s="8">
        <f>SUM(K84:K101)</f>
        <v>0</v>
      </c>
      <c r="N102" s="7"/>
      <c r="O102" s="6"/>
    </row>
    <row r="103" spans="1:15" ht="18.75">
      <c r="B103" s="5"/>
      <c r="C103" s="4"/>
      <c r="D103" s="4"/>
      <c r="E103" s="4"/>
      <c r="F103" s="4"/>
      <c r="G103" s="3"/>
      <c r="H103" s="2"/>
      <c r="I103" s="2"/>
      <c r="J103" s="2"/>
      <c r="K103" s="2"/>
      <c r="L103" s="2"/>
    </row>
  </sheetData>
  <mergeCells count="48">
    <mergeCell ref="B102:C102"/>
    <mergeCell ref="B46:C46"/>
    <mergeCell ref="B47:C47"/>
    <mergeCell ref="B48:C48"/>
    <mergeCell ref="B49:C49"/>
    <mergeCell ref="B50:C50"/>
    <mergeCell ref="B51:K51"/>
    <mergeCell ref="F80:G80"/>
    <mergeCell ref="F81:G81"/>
    <mergeCell ref="F82:G82"/>
    <mergeCell ref="F102:G102"/>
    <mergeCell ref="F98:G98"/>
    <mergeCell ref="B78:C80"/>
    <mergeCell ref="E78:K78"/>
    <mergeCell ref="H79:I79"/>
    <mergeCell ref="J79:K79"/>
    <mergeCell ref="B40:M40"/>
    <mergeCell ref="F94:G94"/>
    <mergeCell ref="F95:G95"/>
    <mergeCell ref="F96:G96"/>
    <mergeCell ref="F97:G97"/>
    <mergeCell ref="F89:G89"/>
    <mergeCell ref="F90:G90"/>
    <mergeCell ref="F91:G91"/>
    <mergeCell ref="F83:G83"/>
    <mergeCell ref="F84:G84"/>
    <mergeCell ref="F85:G85"/>
    <mergeCell ref="F86:G86"/>
    <mergeCell ref="F87:G87"/>
    <mergeCell ref="F88:G88"/>
    <mergeCell ref="B52:C52"/>
    <mergeCell ref="B41:E41"/>
    <mergeCell ref="H3:J3"/>
    <mergeCell ref="G4:I4"/>
    <mergeCell ref="F99:G99"/>
    <mergeCell ref="F100:G100"/>
    <mergeCell ref="F101:G101"/>
    <mergeCell ref="B6:N6"/>
    <mergeCell ref="B7:N7"/>
    <mergeCell ref="B8:N8"/>
    <mergeCell ref="F49:J49"/>
    <mergeCell ref="F50:J50"/>
    <mergeCell ref="F92:G92"/>
    <mergeCell ref="F93:G93"/>
    <mergeCell ref="G52:K52"/>
    <mergeCell ref="F46:G46"/>
    <mergeCell ref="F47:J47"/>
    <mergeCell ref="F48:J48"/>
  </mergeCells>
  <phoneticPr fontId="3"/>
  <dataValidations count="6">
    <dataValidation type="list" allowBlank="1" showInputMessage="1" showErrorMessage="1" sqref="M10:M39">
      <formula1>"○,　"</formula1>
    </dataValidation>
    <dataValidation type="list" allowBlank="1" showInputMessage="1" showErrorMessage="1" sqref="F10:F39">
      <formula1>Ｉ.金銭出納簿の区分</formula1>
    </dataValidation>
    <dataValidation type="list" allowBlank="1" showInputMessage="1" showErrorMessage="1" sqref="C10:C39">
      <formula1>$C$57:$C$76</formula1>
    </dataValidation>
    <dataValidation type="list" allowBlank="1" showInputMessage="1" showErrorMessage="1" sqref="B47:B50">
      <formula1>$I$57:$I$64</formula1>
    </dataValidation>
    <dataValidation type="list" allowBlank="1" showInputMessage="1" showErrorMessage="1" prompt="年度を選択" sqref="G3">
      <formula1>"令和7年度,令和8年度,令和9年度,令和10年度,令和11年度"</formula1>
    </dataValidation>
    <dataValidation imeMode="off" allowBlank="1" showInputMessage="1" showErrorMessage="1" sqref="B51 J10:K39 G10:H39 B10:B40"/>
  </dataValidations>
  <printOptions horizontalCentered="1"/>
  <pageMargins left="0.59055118110236227" right="0.59055118110236227" top="0.6692913385826772" bottom="0.59055118110236227" header="0.51181102362204722" footer="0.51181102362204722"/>
  <pageSetup paperSize="9" scale="65" fitToHeight="0" orientation="landscape" r:id="rId1"/>
  <headerFooter alignWithMargins="0"/>
  <rowBreaks count="1" manualBreakCount="1">
    <brk id="42"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view="pageBreakPreview" zoomScale="70" zoomScaleNormal="70" zoomScaleSheetLayoutView="70" workbookViewId="0">
      <pane ySplit="3" topLeftCell="A4" activePane="bottomLeft" state="frozen"/>
      <selection sqref="A1:XFD1048576"/>
      <selection pane="bottomLeft" activeCell="C32" sqref="C32"/>
    </sheetView>
  </sheetViews>
  <sheetFormatPr defaultRowHeight="18.75"/>
  <cols>
    <col min="1" max="1" width="7.75" style="129" customWidth="1"/>
    <col min="2" max="2" width="15.125" style="129" customWidth="1"/>
    <col min="3" max="3" width="26.125" style="129" customWidth="1"/>
    <col min="4" max="4" width="17.75" style="129" customWidth="1"/>
    <col min="5" max="5" width="19.75" style="129" customWidth="1"/>
    <col min="6" max="6" width="1.625" style="129" customWidth="1"/>
    <col min="7" max="7" width="7.75" style="129" customWidth="1"/>
    <col min="8" max="8" width="15.125" style="129" customWidth="1"/>
    <col min="9" max="9" width="26.125" style="129" customWidth="1"/>
    <col min="10" max="10" width="17.75" style="129" customWidth="1"/>
    <col min="11" max="11" width="19.125" style="129" customWidth="1"/>
    <col min="12" max="12" width="15.625" style="129" customWidth="1"/>
    <col min="13" max="16384" width="9" style="129"/>
  </cols>
  <sheetData>
    <row r="1" spans="1:12" ht="36.75" customHeight="1">
      <c r="A1" s="312" t="s">
        <v>25</v>
      </c>
      <c r="B1" s="312"/>
      <c r="C1" s="312"/>
      <c r="D1" s="312"/>
      <c r="E1" s="312"/>
      <c r="F1" s="127"/>
      <c r="G1" s="312" t="s">
        <v>26</v>
      </c>
      <c r="H1" s="312"/>
      <c r="I1" s="312"/>
      <c r="J1" s="312"/>
      <c r="K1" s="312"/>
      <c r="L1" s="128"/>
    </row>
    <row r="2" spans="1:12" ht="27" customHeight="1" thickBot="1">
      <c r="A2" s="313" t="s">
        <v>7</v>
      </c>
      <c r="B2" s="313"/>
      <c r="C2" s="313"/>
      <c r="D2" s="313"/>
      <c r="E2" s="313"/>
      <c r="F2" s="130"/>
      <c r="G2" s="313" t="s">
        <v>8</v>
      </c>
      <c r="H2" s="313"/>
      <c r="I2" s="313"/>
      <c r="J2" s="313"/>
      <c r="K2" s="313"/>
      <c r="L2" s="131"/>
    </row>
    <row r="3" spans="1:12" ht="30" customHeight="1" thickBot="1">
      <c r="A3" s="132" t="s">
        <v>5</v>
      </c>
      <c r="B3" s="133" t="s">
        <v>2</v>
      </c>
      <c r="C3" s="133" t="s">
        <v>3</v>
      </c>
      <c r="D3" s="134" t="s">
        <v>4</v>
      </c>
      <c r="E3" s="135" t="s">
        <v>12</v>
      </c>
      <c r="F3" s="136"/>
      <c r="G3" s="132" t="s">
        <v>5</v>
      </c>
      <c r="H3" s="133" t="s">
        <v>2</v>
      </c>
      <c r="I3" s="133" t="s">
        <v>3</v>
      </c>
      <c r="J3" s="134" t="s">
        <v>4</v>
      </c>
      <c r="K3" s="135" t="s">
        <v>12</v>
      </c>
      <c r="L3" s="136"/>
    </row>
    <row r="4" spans="1:12" s="126" customFormat="1" ht="30" customHeight="1">
      <c r="A4" s="137"/>
      <c r="B4" s="138"/>
      <c r="C4" s="138"/>
      <c r="D4" s="139"/>
      <c r="E4" s="140"/>
      <c r="F4" s="141"/>
      <c r="G4" s="137"/>
      <c r="H4" s="138"/>
      <c r="I4" s="138"/>
      <c r="J4" s="139"/>
      <c r="K4" s="140"/>
      <c r="L4" s="142"/>
    </row>
    <row r="5" spans="1:12" s="126" customFormat="1" ht="30" customHeight="1">
      <c r="A5" s="143"/>
      <c r="B5" s="144"/>
      <c r="C5" s="144"/>
      <c r="D5" s="145"/>
      <c r="E5" s="146"/>
      <c r="F5" s="141"/>
      <c r="G5" s="143"/>
      <c r="H5" s="144"/>
      <c r="I5" s="144"/>
      <c r="J5" s="145"/>
      <c r="K5" s="146"/>
      <c r="L5" s="142"/>
    </row>
    <row r="6" spans="1:12" s="126" customFormat="1" ht="30" customHeight="1">
      <c r="A6" s="143"/>
      <c r="B6" s="144"/>
      <c r="C6" s="144"/>
      <c r="D6" s="145"/>
      <c r="E6" s="146"/>
      <c r="F6" s="141"/>
      <c r="G6" s="143"/>
      <c r="H6" s="144"/>
      <c r="I6" s="144"/>
      <c r="J6" s="145"/>
      <c r="K6" s="146"/>
      <c r="L6" s="142"/>
    </row>
    <row r="7" spans="1:12" s="126" customFormat="1" ht="30" customHeight="1">
      <c r="A7" s="143"/>
      <c r="B7" s="144"/>
      <c r="C7" s="144"/>
      <c r="D7" s="145"/>
      <c r="E7" s="146"/>
      <c r="F7" s="141"/>
      <c r="G7" s="143"/>
      <c r="H7" s="144"/>
      <c r="I7" s="144"/>
      <c r="J7" s="145"/>
      <c r="K7" s="146"/>
      <c r="L7" s="142"/>
    </row>
    <row r="8" spans="1:12" s="126" customFormat="1" ht="30" customHeight="1">
      <c r="A8" s="143"/>
      <c r="B8" s="147"/>
      <c r="C8" s="144"/>
      <c r="D8" s="145"/>
      <c r="E8" s="146"/>
      <c r="F8" s="141"/>
      <c r="G8" s="143"/>
      <c r="H8" s="147"/>
      <c r="I8" s="144"/>
      <c r="J8" s="145"/>
      <c r="K8" s="146"/>
      <c r="L8" s="142"/>
    </row>
    <row r="9" spans="1:12" s="126" customFormat="1" ht="30" customHeight="1">
      <c r="A9" s="143"/>
      <c r="B9" s="147"/>
      <c r="C9" s="144"/>
      <c r="D9" s="145"/>
      <c r="E9" s="146"/>
      <c r="F9" s="141"/>
      <c r="G9" s="143"/>
      <c r="H9" s="147"/>
      <c r="I9" s="144"/>
      <c r="J9" s="145"/>
      <c r="K9" s="146"/>
      <c r="L9" s="142"/>
    </row>
    <row r="10" spans="1:12" s="126" customFormat="1" ht="30" customHeight="1">
      <c r="A10" s="143"/>
      <c r="B10" s="144"/>
      <c r="C10" s="144"/>
      <c r="D10" s="145"/>
      <c r="E10" s="146"/>
      <c r="F10" s="141"/>
      <c r="G10" s="143"/>
      <c r="H10" s="144"/>
      <c r="I10" s="144"/>
      <c r="J10" s="145"/>
      <c r="K10" s="146"/>
      <c r="L10" s="142"/>
    </row>
    <row r="11" spans="1:12" s="126" customFormat="1" ht="30" customHeight="1">
      <c r="A11" s="143"/>
      <c r="B11" s="144"/>
      <c r="C11" s="144"/>
      <c r="D11" s="145"/>
      <c r="E11" s="146"/>
      <c r="F11" s="141"/>
      <c r="G11" s="143"/>
      <c r="H11" s="144"/>
      <c r="I11" s="144"/>
      <c r="J11" s="145"/>
      <c r="K11" s="146"/>
      <c r="L11" s="142"/>
    </row>
    <row r="12" spans="1:12" s="126" customFormat="1" ht="30" customHeight="1">
      <c r="A12" s="143"/>
      <c r="B12" s="144"/>
      <c r="C12" s="144"/>
      <c r="D12" s="145"/>
      <c r="E12" s="146"/>
      <c r="F12" s="141"/>
      <c r="G12" s="143"/>
      <c r="H12" s="144"/>
      <c r="I12" s="144"/>
      <c r="J12" s="145"/>
      <c r="K12" s="146"/>
      <c r="L12" s="142"/>
    </row>
    <row r="13" spans="1:12" s="126" customFormat="1" ht="30" customHeight="1">
      <c r="A13" s="143"/>
      <c r="B13" s="144"/>
      <c r="C13" s="144"/>
      <c r="D13" s="145"/>
      <c r="E13" s="146"/>
      <c r="F13" s="141"/>
      <c r="G13" s="143"/>
      <c r="H13" s="144"/>
      <c r="I13" s="144"/>
      <c r="J13" s="145"/>
      <c r="K13" s="146"/>
      <c r="L13" s="142"/>
    </row>
    <row r="14" spans="1:12" s="126" customFormat="1" ht="30" customHeight="1">
      <c r="A14" s="143"/>
      <c r="B14" s="144"/>
      <c r="C14" s="144"/>
      <c r="D14" s="145"/>
      <c r="E14" s="146"/>
      <c r="F14" s="141"/>
      <c r="G14" s="143"/>
      <c r="H14" s="144"/>
      <c r="I14" s="144"/>
      <c r="J14" s="145"/>
      <c r="K14" s="146"/>
      <c r="L14" s="142"/>
    </row>
    <row r="15" spans="1:12" s="126" customFormat="1" ht="30" customHeight="1">
      <c r="A15" s="143"/>
      <c r="B15" s="144"/>
      <c r="C15" s="144"/>
      <c r="D15" s="145"/>
      <c r="E15" s="146"/>
      <c r="F15" s="141"/>
      <c r="G15" s="143"/>
      <c r="H15" s="144"/>
      <c r="I15" s="144"/>
      <c r="J15" s="145"/>
      <c r="K15" s="146"/>
      <c r="L15" s="142"/>
    </row>
    <row r="16" spans="1:12" s="126" customFormat="1" ht="30" customHeight="1">
      <c r="A16" s="143"/>
      <c r="B16" s="144"/>
      <c r="C16" s="144"/>
      <c r="D16" s="145"/>
      <c r="E16" s="146"/>
      <c r="F16" s="141"/>
      <c r="G16" s="143"/>
      <c r="H16" s="144"/>
      <c r="I16" s="144"/>
      <c r="J16" s="145"/>
      <c r="K16" s="146"/>
      <c r="L16" s="142"/>
    </row>
    <row r="17" spans="1:12" s="126" customFormat="1" ht="30" customHeight="1">
      <c r="A17" s="143"/>
      <c r="B17" s="144"/>
      <c r="C17" s="144"/>
      <c r="D17" s="145"/>
      <c r="E17" s="146"/>
      <c r="F17" s="141"/>
      <c r="G17" s="143"/>
      <c r="H17" s="144"/>
      <c r="I17" s="144"/>
      <c r="J17" s="145"/>
      <c r="K17" s="146"/>
      <c r="L17" s="142"/>
    </row>
    <row r="18" spans="1:12" s="126" customFormat="1" ht="30" customHeight="1">
      <c r="A18" s="143"/>
      <c r="B18" s="144"/>
      <c r="C18" s="144"/>
      <c r="D18" s="145"/>
      <c r="E18" s="146"/>
      <c r="F18" s="141"/>
      <c r="G18" s="143"/>
      <c r="H18" s="144"/>
      <c r="I18" s="144"/>
      <c r="J18" s="145"/>
      <c r="K18" s="146"/>
      <c r="L18" s="142"/>
    </row>
    <row r="19" spans="1:12" s="126" customFormat="1" ht="30" customHeight="1">
      <c r="A19" s="143"/>
      <c r="B19" s="144"/>
      <c r="C19" s="144"/>
      <c r="D19" s="145"/>
      <c r="E19" s="146"/>
      <c r="F19" s="141"/>
      <c r="G19" s="143"/>
      <c r="H19" s="144"/>
      <c r="I19" s="144"/>
      <c r="J19" s="145"/>
      <c r="K19" s="146"/>
      <c r="L19" s="142"/>
    </row>
    <row r="20" spans="1:12" s="126" customFormat="1" ht="30" customHeight="1">
      <c r="A20" s="143"/>
      <c r="B20" s="144"/>
      <c r="C20" s="144"/>
      <c r="D20" s="145"/>
      <c r="E20" s="146"/>
      <c r="F20" s="141"/>
      <c r="G20" s="143"/>
      <c r="H20" s="144"/>
      <c r="I20" s="144"/>
      <c r="J20" s="145"/>
      <c r="K20" s="146"/>
      <c r="L20" s="142"/>
    </row>
    <row r="21" spans="1:12" s="126" customFormat="1" ht="30" customHeight="1">
      <c r="A21" s="143"/>
      <c r="B21" s="144"/>
      <c r="C21" s="144"/>
      <c r="D21" s="145"/>
      <c r="E21" s="146"/>
      <c r="F21" s="141"/>
      <c r="G21" s="143"/>
      <c r="H21" s="144"/>
      <c r="I21" s="144"/>
      <c r="J21" s="145"/>
      <c r="K21" s="146"/>
      <c r="L21" s="142"/>
    </row>
    <row r="22" spans="1:12" s="126" customFormat="1" ht="30" customHeight="1">
      <c r="A22" s="143"/>
      <c r="B22" s="144"/>
      <c r="C22" s="144"/>
      <c r="D22" s="145"/>
      <c r="E22" s="146"/>
      <c r="F22" s="141"/>
      <c r="G22" s="143"/>
      <c r="H22" s="144"/>
      <c r="I22" s="144"/>
      <c r="J22" s="145"/>
      <c r="K22" s="146"/>
      <c r="L22" s="142"/>
    </row>
    <row r="23" spans="1:12" s="126" customFormat="1" ht="30" customHeight="1" thickBot="1">
      <c r="A23" s="148"/>
      <c r="B23" s="149"/>
      <c r="C23" s="149"/>
      <c r="D23" s="150"/>
      <c r="E23" s="151"/>
      <c r="F23" s="141"/>
      <c r="G23" s="148"/>
      <c r="H23" s="149"/>
      <c r="I23" s="149"/>
      <c r="J23" s="150"/>
      <c r="K23" s="151"/>
      <c r="L23" s="142"/>
    </row>
    <row r="24" spans="1:12" s="126" customFormat="1" ht="30" customHeight="1" thickBot="1">
      <c r="A24" s="152" t="s">
        <v>0</v>
      </c>
      <c r="B24" s="152"/>
      <c r="C24" s="153"/>
      <c r="D24" s="153" t="s">
        <v>9</v>
      </c>
      <c r="E24" s="154">
        <f>SUM(E4:E23)</f>
        <v>0</v>
      </c>
      <c r="F24" s="142"/>
      <c r="G24" s="152" t="s">
        <v>0</v>
      </c>
      <c r="H24" s="152"/>
      <c r="I24" s="153"/>
      <c r="J24" s="153" t="s">
        <v>9</v>
      </c>
      <c r="K24" s="154">
        <f>SUM(K4:K23)</f>
        <v>0</v>
      </c>
      <c r="L24" s="142"/>
    </row>
    <row r="25" spans="1:12" ht="26.25" customHeight="1">
      <c r="A25" s="314" t="s">
        <v>6</v>
      </c>
      <c r="B25" s="314"/>
      <c r="C25" s="314"/>
      <c r="D25" s="155"/>
      <c r="G25" s="314" t="s">
        <v>6</v>
      </c>
      <c r="H25" s="314"/>
      <c r="I25" s="314"/>
      <c r="J25" s="156" t="s">
        <v>19</v>
      </c>
      <c r="K25" s="157">
        <f>E24+K24</f>
        <v>0</v>
      </c>
    </row>
  </sheetData>
  <mergeCells count="6">
    <mergeCell ref="G1:K1"/>
    <mergeCell ref="G2:K2"/>
    <mergeCell ref="A25:C25"/>
    <mergeCell ref="G25:I25"/>
    <mergeCell ref="A1:E1"/>
    <mergeCell ref="A2:E2"/>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J25"/>
  <sheetViews>
    <sheetView view="pageBreakPreview" zoomScale="70" zoomScaleNormal="70" zoomScaleSheetLayoutView="70" workbookViewId="0">
      <pane ySplit="3" topLeftCell="A4" activePane="bottomLeft" state="frozen"/>
      <selection activeCell="G1" sqref="G1:K1"/>
      <selection pane="bottomLeft" activeCell="L21" sqref="L21"/>
    </sheetView>
  </sheetViews>
  <sheetFormatPr defaultRowHeight="18.75"/>
  <cols>
    <col min="1" max="1" width="7.75" style="129" customWidth="1"/>
    <col min="2" max="2" width="15.125" style="129" customWidth="1"/>
    <col min="3" max="3" width="40.625" style="129" customWidth="1"/>
    <col min="4" max="4" width="21.125" style="129" customWidth="1"/>
    <col min="5" max="5" width="3" style="129" customWidth="1"/>
    <col min="6" max="6" width="7.75" style="129" customWidth="1"/>
    <col min="7" max="7" width="15.125" style="129" customWidth="1"/>
    <col min="8" max="8" width="40.625" style="129" customWidth="1"/>
    <col min="9" max="9" width="21.125" style="129" customWidth="1"/>
    <col min="10" max="10" width="15.625" style="129" customWidth="1"/>
    <col min="11" max="16384" width="9" style="129"/>
  </cols>
  <sheetData>
    <row r="1" spans="1:10" ht="36.75" customHeight="1">
      <c r="A1" s="312" t="s">
        <v>27</v>
      </c>
      <c r="B1" s="312"/>
      <c r="C1" s="312"/>
      <c r="D1" s="312"/>
      <c r="E1" s="127"/>
      <c r="F1" s="312" t="s">
        <v>27</v>
      </c>
      <c r="G1" s="312"/>
      <c r="H1" s="312"/>
      <c r="I1" s="312"/>
      <c r="J1" s="128"/>
    </row>
    <row r="2" spans="1:10" ht="27" customHeight="1" thickBot="1">
      <c r="A2" s="313" t="s">
        <v>28</v>
      </c>
      <c r="B2" s="313"/>
      <c r="C2" s="313"/>
      <c r="D2" s="313"/>
      <c r="E2" s="130"/>
      <c r="F2" s="313" t="s">
        <v>130</v>
      </c>
      <c r="G2" s="313"/>
      <c r="H2" s="313"/>
      <c r="I2" s="313"/>
      <c r="J2" s="131"/>
    </row>
    <row r="3" spans="1:10" ht="30" customHeight="1" thickBot="1">
      <c r="A3" s="132" t="s">
        <v>5</v>
      </c>
      <c r="B3" s="133" t="s">
        <v>2</v>
      </c>
      <c r="C3" s="133" t="s">
        <v>11</v>
      </c>
      <c r="D3" s="135" t="s">
        <v>1</v>
      </c>
      <c r="E3" s="136"/>
      <c r="F3" s="132" t="s">
        <v>5</v>
      </c>
      <c r="G3" s="133" t="s">
        <v>2</v>
      </c>
      <c r="H3" s="133" t="s">
        <v>11</v>
      </c>
      <c r="I3" s="135" t="s">
        <v>1</v>
      </c>
      <c r="J3" s="136"/>
    </row>
    <row r="4" spans="1:10" s="126" customFormat="1" ht="30" customHeight="1">
      <c r="A4" s="137"/>
      <c r="B4" s="138"/>
      <c r="C4" s="158"/>
      <c r="D4" s="140"/>
      <c r="E4" s="141"/>
      <c r="F4" s="137"/>
      <c r="G4" s="138"/>
      <c r="H4" s="158"/>
      <c r="I4" s="140"/>
      <c r="J4" s="142"/>
    </row>
    <row r="5" spans="1:10" s="126" customFormat="1" ht="30" customHeight="1">
      <c r="A5" s="143"/>
      <c r="B5" s="144"/>
      <c r="C5" s="160"/>
      <c r="D5" s="146"/>
      <c r="E5" s="141"/>
      <c r="F5" s="143"/>
      <c r="G5" s="144"/>
      <c r="H5" s="160"/>
      <c r="I5" s="146"/>
      <c r="J5" s="142"/>
    </row>
    <row r="6" spans="1:10" s="126" customFormat="1" ht="30" customHeight="1">
      <c r="A6" s="143"/>
      <c r="B6" s="144"/>
      <c r="C6" s="160"/>
      <c r="D6" s="146"/>
      <c r="E6" s="141"/>
      <c r="F6" s="143"/>
      <c r="G6" s="144"/>
      <c r="H6" s="160"/>
      <c r="I6" s="146"/>
      <c r="J6" s="142"/>
    </row>
    <row r="7" spans="1:10" s="126" customFormat="1" ht="30" customHeight="1">
      <c r="A7" s="143"/>
      <c r="B7" s="144"/>
      <c r="C7" s="160"/>
      <c r="D7" s="146"/>
      <c r="E7" s="141"/>
      <c r="F7" s="143"/>
      <c r="G7" s="144"/>
      <c r="H7" s="160"/>
      <c r="I7" s="146"/>
      <c r="J7" s="142"/>
    </row>
    <row r="8" spans="1:10" s="126" customFormat="1" ht="30" customHeight="1">
      <c r="A8" s="143"/>
      <c r="B8" s="144"/>
      <c r="C8" s="160"/>
      <c r="D8" s="146"/>
      <c r="E8" s="141"/>
      <c r="F8" s="143"/>
      <c r="G8" s="144"/>
      <c r="H8" s="160"/>
      <c r="I8" s="146"/>
      <c r="J8" s="142"/>
    </row>
    <row r="9" spans="1:10" s="126" customFormat="1" ht="30" customHeight="1">
      <c r="A9" s="143"/>
      <c r="B9" s="144"/>
      <c r="C9" s="160"/>
      <c r="D9" s="146"/>
      <c r="E9" s="141"/>
      <c r="F9" s="143"/>
      <c r="G9" s="144"/>
      <c r="H9" s="160"/>
      <c r="I9" s="146"/>
      <c r="J9" s="142"/>
    </row>
    <row r="10" spans="1:10" s="126" customFormat="1" ht="30" customHeight="1">
      <c r="A10" s="143"/>
      <c r="B10" s="144"/>
      <c r="C10" s="160"/>
      <c r="D10" s="146"/>
      <c r="E10" s="141"/>
      <c r="F10" s="143"/>
      <c r="G10" s="144"/>
      <c r="H10" s="160"/>
      <c r="I10" s="146"/>
      <c r="J10" s="142"/>
    </row>
    <row r="11" spans="1:10" s="126" customFormat="1" ht="30" customHeight="1">
      <c r="A11" s="143"/>
      <c r="B11" s="144"/>
      <c r="C11" s="160"/>
      <c r="D11" s="146"/>
      <c r="E11" s="141"/>
      <c r="F11" s="143"/>
      <c r="G11" s="144"/>
      <c r="H11" s="160"/>
      <c r="I11" s="146"/>
      <c r="J11" s="142"/>
    </row>
    <row r="12" spans="1:10" s="126" customFormat="1" ht="30" customHeight="1">
      <c r="A12" s="143"/>
      <c r="B12" s="144"/>
      <c r="C12" s="160"/>
      <c r="D12" s="146"/>
      <c r="E12" s="141"/>
      <c r="F12" s="143"/>
      <c r="G12" s="144"/>
      <c r="H12" s="160"/>
      <c r="I12" s="146"/>
      <c r="J12" s="142"/>
    </row>
    <row r="13" spans="1:10" s="126" customFormat="1" ht="30" customHeight="1">
      <c r="A13" s="143"/>
      <c r="B13" s="144"/>
      <c r="C13" s="160"/>
      <c r="D13" s="146"/>
      <c r="E13" s="141"/>
      <c r="F13" s="143"/>
      <c r="G13" s="144"/>
      <c r="H13" s="160"/>
      <c r="I13" s="146"/>
      <c r="J13" s="142"/>
    </row>
    <row r="14" spans="1:10" s="126" customFormat="1" ht="30" customHeight="1">
      <c r="A14" s="143"/>
      <c r="B14" s="144"/>
      <c r="C14" s="160"/>
      <c r="D14" s="146"/>
      <c r="E14" s="141"/>
      <c r="F14" s="143"/>
      <c r="G14" s="144"/>
      <c r="H14" s="160"/>
      <c r="I14" s="146"/>
      <c r="J14" s="142"/>
    </row>
    <row r="15" spans="1:10" s="126" customFormat="1" ht="30" customHeight="1">
      <c r="A15" s="143"/>
      <c r="B15" s="144"/>
      <c r="C15" s="160"/>
      <c r="D15" s="146"/>
      <c r="E15" s="141"/>
      <c r="F15" s="143"/>
      <c r="G15" s="144"/>
      <c r="H15" s="160"/>
      <c r="I15" s="146"/>
      <c r="J15" s="142"/>
    </row>
    <row r="16" spans="1:10" s="126" customFormat="1" ht="30" customHeight="1">
      <c r="A16" s="143"/>
      <c r="B16" s="144"/>
      <c r="C16" s="160"/>
      <c r="D16" s="146"/>
      <c r="E16" s="141"/>
      <c r="F16" s="143"/>
      <c r="G16" s="144"/>
      <c r="H16" s="160"/>
      <c r="I16" s="146"/>
      <c r="J16" s="142"/>
    </row>
    <row r="17" spans="1:10" s="126" customFormat="1" ht="30" customHeight="1">
      <c r="A17" s="143"/>
      <c r="B17" s="144"/>
      <c r="C17" s="160"/>
      <c r="D17" s="146"/>
      <c r="E17" s="141"/>
      <c r="F17" s="143"/>
      <c r="G17" s="144"/>
      <c r="H17" s="160"/>
      <c r="I17" s="146"/>
      <c r="J17" s="142"/>
    </row>
    <row r="18" spans="1:10" s="126" customFormat="1" ht="30" customHeight="1">
      <c r="A18" s="143"/>
      <c r="B18" s="144"/>
      <c r="C18" s="160"/>
      <c r="D18" s="146"/>
      <c r="E18" s="141"/>
      <c r="F18" s="143"/>
      <c r="G18" s="144"/>
      <c r="H18" s="160"/>
      <c r="I18" s="146"/>
      <c r="J18" s="142"/>
    </row>
    <row r="19" spans="1:10" s="126" customFormat="1" ht="30" customHeight="1">
      <c r="A19" s="143"/>
      <c r="B19" s="144"/>
      <c r="C19" s="160"/>
      <c r="D19" s="146"/>
      <c r="E19" s="141"/>
      <c r="F19" s="143"/>
      <c r="G19" s="144"/>
      <c r="H19" s="160"/>
      <c r="I19" s="146"/>
      <c r="J19" s="142"/>
    </row>
    <row r="20" spans="1:10" s="126" customFormat="1" ht="30" customHeight="1">
      <c r="A20" s="143"/>
      <c r="B20" s="144"/>
      <c r="C20" s="160"/>
      <c r="D20" s="146"/>
      <c r="E20" s="141"/>
      <c r="F20" s="143"/>
      <c r="G20" s="144"/>
      <c r="H20" s="160"/>
      <c r="I20" s="146"/>
      <c r="J20" s="142"/>
    </row>
    <row r="21" spans="1:10" s="126" customFormat="1" ht="30" customHeight="1">
      <c r="A21" s="143"/>
      <c r="B21" s="144"/>
      <c r="C21" s="160"/>
      <c r="D21" s="146"/>
      <c r="E21" s="141"/>
      <c r="F21" s="143"/>
      <c r="G21" s="144"/>
      <c r="H21" s="160"/>
      <c r="I21" s="146"/>
      <c r="J21" s="142"/>
    </row>
    <row r="22" spans="1:10" s="126" customFormat="1" ht="30" customHeight="1">
      <c r="A22" s="143"/>
      <c r="B22" s="144"/>
      <c r="C22" s="160"/>
      <c r="D22" s="146"/>
      <c r="E22" s="141"/>
      <c r="F22" s="143"/>
      <c r="G22" s="144"/>
      <c r="H22" s="160"/>
      <c r="I22" s="146"/>
      <c r="J22" s="142"/>
    </row>
    <row r="23" spans="1:10" s="126" customFormat="1" ht="30" customHeight="1" thickBot="1">
      <c r="A23" s="148"/>
      <c r="B23" s="149"/>
      <c r="C23" s="161"/>
      <c r="D23" s="151"/>
      <c r="E23" s="141"/>
      <c r="F23" s="148"/>
      <c r="G23" s="149"/>
      <c r="H23" s="161"/>
      <c r="I23" s="151"/>
      <c r="J23" s="142"/>
    </row>
    <row r="24" spans="1:10" s="126" customFormat="1" ht="30" customHeight="1" thickBot="1">
      <c r="A24" s="152" t="s">
        <v>0</v>
      </c>
      <c r="B24" s="152"/>
      <c r="C24" s="162" t="s">
        <v>10</v>
      </c>
      <c r="D24" s="154">
        <f>SUM(D4:D23)</f>
        <v>0</v>
      </c>
      <c r="E24" s="142"/>
      <c r="F24" s="152" t="s">
        <v>0</v>
      </c>
      <c r="G24" s="152"/>
      <c r="H24" s="162" t="s">
        <v>10</v>
      </c>
      <c r="I24" s="154">
        <f>SUM(I4:I23)</f>
        <v>0</v>
      </c>
      <c r="J24" s="142"/>
    </row>
    <row r="25" spans="1:10" ht="26.25" customHeight="1">
      <c r="A25" s="314" t="s">
        <v>6</v>
      </c>
      <c r="B25" s="314"/>
      <c r="C25" s="314"/>
      <c r="F25" s="314" t="s">
        <v>6</v>
      </c>
      <c r="G25" s="314"/>
      <c r="H25" s="314"/>
    </row>
  </sheetData>
  <mergeCells count="6">
    <mergeCell ref="A2:D2"/>
    <mergeCell ref="A25:C25"/>
    <mergeCell ref="A1:D1"/>
    <mergeCell ref="F1:I1"/>
    <mergeCell ref="F2:I2"/>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9" customWidth="1"/>
    <col min="2" max="2" width="15.125" style="129" customWidth="1"/>
    <col min="3" max="3" width="40.625" style="129" customWidth="1"/>
    <col min="4" max="4" width="21.125" style="129" customWidth="1"/>
    <col min="5" max="5" width="3" style="129" customWidth="1"/>
    <col min="6" max="6" width="7.75" style="129" customWidth="1"/>
    <col min="7" max="7" width="15.125" style="129" customWidth="1"/>
    <col min="8" max="8" width="40.625" style="129" customWidth="1"/>
    <col min="9" max="9" width="21.125" style="129" customWidth="1"/>
    <col min="10" max="10" width="15.625" style="129" customWidth="1"/>
    <col min="11" max="16384" width="9" style="129"/>
  </cols>
  <sheetData>
    <row r="1" spans="1:10" ht="36.75" customHeight="1">
      <c r="A1" s="312" t="s">
        <v>27</v>
      </c>
      <c r="B1" s="312"/>
      <c r="C1" s="312"/>
      <c r="D1" s="312"/>
      <c r="E1" s="127"/>
      <c r="F1" s="312" t="s">
        <v>27</v>
      </c>
      <c r="G1" s="312"/>
      <c r="H1" s="312"/>
      <c r="I1" s="312"/>
      <c r="J1" s="128"/>
    </row>
    <row r="2" spans="1:10" ht="27" customHeight="1" thickBot="1">
      <c r="A2" s="313" t="s">
        <v>128</v>
      </c>
      <c r="B2" s="313"/>
      <c r="C2" s="313"/>
      <c r="D2" s="313"/>
      <c r="E2" s="130"/>
      <c r="F2" s="313" t="s">
        <v>129</v>
      </c>
      <c r="G2" s="313"/>
      <c r="H2" s="313"/>
      <c r="I2" s="313"/>
      <c r="J2" s="131"/>
    </row>
    <row r="3" spans="1:10" ht="30" customHeight="1" thickBot="1">
      <c r="A3" s="132" t="s">
        <v>5</v>
      </c>
      <c r="B3" s="133" t="s">
        <v>2</v>
      </c>
      <c r="C3" s="133" t="s">
        <v>11</v>
      </c>
      <c r="D3" s="135" t="s">
        <v>1</v>
      </c>
      <c r="E3" s="136"/>
      <c r="F3" s="132" t="s">
        <v>5</v>
      </c>
      <c r="G3" s="133" t="s">
        <v>2</v>
      </c>
      <c r="H3" s="133" t="s">
        <v>11</v>
      </c>
      <c r="I3" s="135" t="s">
        <v>1</v>
      </c>
      <c r="J3" s="136"/>
    </row>
    <row r="4" spans="1:10" s="126" customFormat="1" ht="30" customHeight="1">
      <c r="A4" s="137"/>
      <c r="B4" s="138"/>
      <c r="C4" s="158"/>
      <c r="D4" s="140"/>
      <c r="E4" s="141"/>
      <c r="F4" s="137"/>
      <c r="G4" s="138"/>
      <c r="H4" s="158"/>
      <c r="I4" s="140"/>
      <c r="J4" s="142"/>
    </row>
    <row r="5" spans="1:10" s="126" customFormat="1" ht="30" customHeight="1">
      <c r="A5" s="143"/>
      <c r="B5" s="144"/>
      <c r="C5" s="160"/>
      <c r="D5" s="146"/>
      <c r="E5" s="141"/>
      <c r="F5" s="143"/>
      <c r="G5" s="144"/>
      <c r="H5" s="160"/>
      <c r="I5" s="146"/>
      <c r="J5" s="142"/>
    </row>
    <row r="6" spans="1:10" s="126" customFormat="1" ht="30" customHeight="1">
      <c r="A6" s="143"/>
      <c r="B6" s="144"/>
      <c r="C6" s="160"/>
      <c r="D6" s="146"/>
      <c r="E6" s="141"/>
      <c r="F6" s="143"/>
      <c r="G6" s="144"/>
      <c r="H6" s="160"/>
      <c r="I6" s="146"/>
      <c r="J6" s="142"/>
    </row>
    <row r="7" spans="1:10" s="126" customFormat="1" ht="30" customHeight="1">
      <c r="A7" s="143"/>
      <c r="B7" s="144"/>
      <c r="C7" s="160"/>
      <c r="D7" s="146"/>
      <c r="E7" s="141"/>
      <c r="F7" s="143"/>
      <c r="G7" s="144"/>
      <c r="H7" s="160"/>
      <c r="I7" s="146"/>
      <c r="J7" s="142"/>
    </row>
    <row r="8" spans="1:10" s="126" customFormat="1" ht="30" customHeight="1">
      <c r="A8" s="143"/>
      <c r="B8" s="144"/>
      <c r="C8" s="160"/>
      <c r="D8" s="146"/>
      <c r="E8" s="141"/>
      <c r="F8" s="143"/>
      <c r="G8" s="144"/>
      <c r="H8" s="160"/>
      <c r="I8" s="146"/>
      <c r="J8" s="142"/>
    </row>
    <row r="9" spans="1:10" s="126" customFormat="1" ht="30" customHeight="1">
      <c r="A9" s="143"/>
      <c r="B9" s="144"/>
      <c r="C9" s="160"/>
      <c r="D9" s="146"/>
      <c r="E9" s="141"/>
      <c r="F9" s="143"/>
      <c r="G9" s="144"/>
      <c r="H9" s="160"/>
      <c r="I9" s="146"/>
      <c r="J9" s="142"/>
    </row>
    <row r="10" spans="1:10" s="126" customFormat="1" ht="30" customHeight="1">
      <c r="A10" s="143"/>
      <c r="B10" s="144"/>
      <c r="C10" s="160"/>
      <c r="D10" s="146"/>
      <c r="E10" s="141"/>
      <c r="F10" s="143"/>
      <c r="G10" s="144"/>
      <c r="H10" s="160"/>
      <c r="I10" s="146"/>
      <c r="J10" s="142"/>
    </row>
    <row r="11" spans="1:10" s="126" customFormat="1" ht="30" customHeight="1">
      <c r="A11" s="143"/>
      <c r="B11" s="144"/>
      <c r="C11" s="160"/>
      <c r="D11" s="146"/>
      <c r="E11" s="141"/>
      <c r="F11" s="143"/>
      <c r="G11" s="144"/>
      <c r="H11" s="160"/>
      <c r="I11" s="146"/>
      <c r="J11" s="142"/>
    </row>
    <row r="12" spans="1:10" s="126" customFormat="1" ht="30" customHeight="1">
      <c r="A12" s="143"/>
      <c r="B12" s="144"/>
      <c r="C12" s="160"/>
      <c r="D12" s="146"/>
      <c r="E12" s="141"/>
      <c r="F12" s="143"/>
      <c r="G12" s="144"/>
      <c r="H12" s="160"/>
      <c r="I12" s="146"/>
      <c r="J12" s="142"/>
    </row>
    <row r="13" spans="1:10" s="126" customFormat="1" ht="30" customHeight="1">
      <c r="A13" s="143"/>
      <c r="B13" s="144"/>
      <c r="C13" s="160"/>
      <c r="D13" s="146"/>
      <c r="E13" s="141"/>
      <c r="F13" s="143"/>
      <c r="G13" s="144"/>
      <c r="H13" s="160"/>
      <c r="I13" s="146"/>
      <c r="J13" s="142"/>
    </row>
    <row r="14" spans="1:10" s="126" customFormat="1" ht="30" customHeight="1">
      <c r="A14" s="143"/>
      <c r="B14" s="144"/>
      <c r="C14" s="160"/>
      <c r="D14" s="146"/>
      <c r="E14" s="141"/>
      <c r="F14" s="143"/>
      <c r="G14" s="144"/>
      <c r="H14" s="160"/>
      <c r="I14" s="146"/>
      <c r="J14" s="142"/>
    </row>
    <row r="15" spans="1:10" s="126" customFormat="1" ht="30" customHeight="1">
      <c r="A15" s="143"/>
      <c r="B15" s="144"/>
      <c r="C15" s="160"/>
      <c r="D15" s="146"/>
      <c r="E15" s="141"/>
      <c r="F15" s="143"/>
      <c r="G15" s="144"/>
      <c r="H15" s="160"/>
      <c r="I15" s="146"/>
      <c r="J15" s="142"/>
    </row>
    <row r="16" spans="1:10" s="126" customFormat="1" ht="30" customHeight="1">
      <c r="A16" s="143"/>
      <c r="B16" s="144"/>
      <c r="C16" s="160"/>
      <c r="D16" s="146"/>
      <c r="E16" s="141"/>
      <c r="F16" s="143"/>
      <c r="G16" s="144"/>
      <c r="H16" s="160"/>
      <c r="I16" s="146"/>
      <c r="J16" s="142"/>
    </row>
    <row r="17" spans="1:10" s="126" customFormat="1" ht="30" customHeight="1">
      <c r="A17" s="143"/>
      <c r="B17" s="144"/>
      <c r="C17" s="160"/>
      <c r="D17" s="146"/>
      <c r="E17" s="141"/>
      <c r="F17" s="143"/>
      <c r="G17" s="144"/>
      <c r="H17" s="160"/>
      <c r="I17" s="146"/>
      <c r="J17" s="142"/>
    </row>
    <row r="18" spans="1:10" s="126" customFormat="1" ht="30" customHeight="1">
      <c r="A18" s="143"/>
      <c r="B18" s="144"/>
      <c r="C18" s="160"/>
      <c r="D18" s="146"/>
      <c r="E18" s="141"/>
      <c r="F18" s="143"/>
      <c r="G18" s="144"/>
      <c r="H18" s="160"/>
      <c r="I18" s="146"/>
      <c r="J18" s="142"/>
    </row>
    <row r="19" spans="1:10" s="126" customFormat="1" ht="30" customHeight="1">
      <c r="A19" s="143"/>
      <c r="B19" s="144"/>
      <c r="C19" s="160"/>
      <c r="D19" s="146"/>
      <c r="E19" s="141"/>
      <c r="F19" s="143"/>
      <c r="G19" s="144"/>
      <c r="H19" s="160"/>
      <c r="I19" s="146"/>
      <c r="J19" s="142"/>
    </row>
    <row r="20" spans="1:10" s="126" customFormat="1" ht="30" customHeight="1">
      <c r="A20" s="143"/>
      <c r="B20" s="144"/>
      <c r="C20" s="160"/>
      <c r="D20" s="146"/>
      <c r="E20" s="141"/>
      <c r="F20" s="143"/>
      <c r="G20" s="144"/>
      <c r="H20" s="160"/>
      <c r="I20" s="146"/>
      <c r="J20" s="142"/>
    </row>
    <row r="21" spans="1:10" s="126" customFormat="1" ht="30" customHeight="1">
      <c r="A21" s="143"/>
      <c r="B21" s="144"/>
      <c r="C21" s="160"/>
      <c r="D21" s="146"/>
      <c r="E21" s="141"/>
      <c r="F21" s="143"/>
      <c r="G21" s="144"/>
      <c r="H21" s="160"/>
      <c r="I21" s="146"/>
      <c r="J21" s="142"/>
    </row>
    <row r="22" spans="1:10" s="126" customFormat="1" ht="30" customHeight="1">
      <c r="A22" s="143"/>
      <c r="B22" s="144"/>
      <c r="C22" s="160"/>
      <c r="D22" s="146"/>
      <c r="E22" s="141"/>
      <c r="F22" s="143"/>
      <c r="G22" s="144"/>
      <c r="H22" s="160"/>
      <c r="I22" s="146"/>
      <c r="J22" s="142"/>
    </row>
    <row r="23" spans="1:10" s="126" customFormat="1" ht="30" customHeight="1" thickBot="1">
      <c r="A23" s="148"/>
      <c r="B23" s="149"/>
      <c r="C23" s="161"/>
      <c r="D23" s="151"/>
      <c r="E23" s="141"/>
      <c r="F23" s="148"/>
      <c r="G23" s="149"/>
      <c r="H23" s="161"/>
      <c r="I23" s="151"/>
      <c r="J23" s="142"/>
    </row>
    <row r="24" spans="1:10" s="126" customFormat="1" ht="30" customHeight="1" thickBot="1">
      <c r="A24" s="152" t="s">
        <v>0</v>
      </c>
      <c r="B24" s="152"/>
      <c r="C24" s="162" t="s">
        <v>10</v>
      </c>
      <c r="D24" s="154">
        <f>SUM(D4:D23)</f>
        <v>0</v>
      </c>
      <c r="E24" s="142"/>
      <c r="F24" s="152" t="s">
        <v>0</v>
      </c>
      <c r="G24" s="152"/>
      <c r="H24" s="162" t="s">
        <v>10</v>
      </c>
      <c r="I24" s="154">
        <f>SUM(I4:I23)</f>
        <v>0</v>
      </c>
      <c r="J24" s="142"/>
    </row>
    <row r="25" spans="1:10" ht="26.25" customHeight="1">
      <c r="A25" s="314" t="s">
        <v>6</v>
      </c>
      <c r="B25" s="314"/>
      <c r="C25" s="314"/>
      <c r="F25" s="314" t="s">
        <v>17</v>
      </c>
      <c r="G25" s="314"/>
      <c r="H25" s="314"/>
      <c r="I25" s="157">
        <f>D24+I24</f>
        <v>0</v>
      </c>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5"/>
  <sheetViews>
    <sheetView view="pageBreakPreview" zoomScale="70" zoomScaleNormal="70" zoomScaleSheetLayoutView="70" workbookViewId="0">
      <pane ySplit="3" topLeftCell="A4" activePane="bottomLeft" state="frozen"/>
      <selection activeCell="F1" sqref="F1:K1"/>
      <selection pane="bottomLeft" activeCell="H15" sqref="H15"/>
    </sheetView>
  </sheetViews>
  <sheetFormatPr defaultRowHeight="18.75"/>
  <cols>
    <col min="1" max="1" width="7.75" style="129" customWidth="1"/>
    <col min="2" max="2" width="15.125" style="129" customWidth="1"/>
    <col min="3" max="3" width="40.625" style="129" customWidth="1"/>
    <col min="4" max="4" width="21.125" style="129" customWidth="1"/>
    <col min="5" max="5" width="3" style="129" customWidth="1"/>
    <col min="6" max="6" width="7.75" style="129" customWidth="1"/>
    <col min="7" max="7" width="15.125" style="129" customWidth="1"/>
    <col min="8" max="8" width="40.625" style="129" customWidth="1"/>
    <col min="9" max="9" width="21.125" style="129" customWidth="1"/>
    <col min="10" max="10" width="15.625" style="129" customWidth="1"/>
    <col min="11" max="16384" width="9" style="129"/>
  </cols>
  <sheetData>
    <row r="1" spans="1:10" ht="36.75" customHeight="1">
      <c r="A1" s="312" t="s">
        <v>27</v>
      </c>
      <c r="B1" s="312"/>
      <c r="C1" s="312"/>
      <c r="D1" s="312"/>
      <c r="E1" s="127"/>
      <c r="F1" s="312" t="s">
        <v>27</v>
      </c>
      <c r="G1" s="312"/>
      <c r="H1" s="312"/>
      <c r="I1" s="312"/>
      <c r="J1" s="128"/>
    </row>
    <row r="2" spans="1:10" ht="27" customHeight="1" thickBot="1">
      <c r="A2" s="313" t="s">
        <v>165</v>
      </c>
      <c r="B2" s="313"/>
      <c r="C2" s="313"/>
      <c r="D2" s="313"/>
      <c r="E2" s="130"/>
      <c r="F2" s="313" t="s">
        <v>164</v>
      </c>
      <c r="G2" s="313"/>
      <c r="H2" s="313"/>
      <c r="I2" s="313"/>
      <c r="J2" s="131"/>
    </row>
    <row r="3" spans="1:10" ht="30" customHeight="1" thickBot="1">
      <c r="A3" s="132" t="s">
        <v>5</v>
      </c>
      <c r="B3" s="133" t="s">
        <v>2</v>
      </c>
      <c r="C3" s="133" t="s">
        <v>11</v>
      </c>
      <c r="D3" s="135" t="s">
        <v>1</v>
      </c>
      <c r="E3" s="136"/>
      <c r="F3" s="132" t="s">
        <v>5</v>
      </c>
      <c r="G3" s="133" t="s">
        <v>2</v>
      </c>
      <c r="H3" s="133" t="s">
        <v>11</v>
      </c>
      <c r="I3" s="135" t="s">
        <v>1</v>
      </c>
      <c r="J3" s="136"/>
    </row>
    <row r="4" spans="1:10" s="126" customFormat="1" ht="30" customHeight="1">
      <c r="A4" s="137"/>
      <c r="B4" s="138"/>
      <c r="C4" s="158"/>
      <c r="D4" s="140"/>
      <c r="E4" s="141"/>
      <c r="F4" s="137"/>
      <c r="G4" s="138"/>
      <c r="H4" s="158"/>
      <c r="I4" s="140"/>
      <c r="J4" s="142"/>
    </row>
    <row r="5" spans="1:10" s="126" customFormat="1" ht="30" customHeight="1">
      <c r="A5" s="143"/>
      <c r="B5" s="144"/>
      <c r="C5" s="160"/>
      <c r="D5" s="146"/>
      <c r="E5" s="141"/>
      <c r="F5" s="143"/>
      <c r="G5" s="144"/>
      <c r="H5" s="160"/>
      <c r="I5" s="146"/>
      <c r="J5" s="142"/>
    </row>
    <row r="6" spans="1:10" s="126" customFormat="1" ht="30" customHeight="1">
      <c r="A6" s="143"/>
      <c r="B6" s="144"/>
      <c r="C6" s="160"/>
      <c r="D6" s="146"/>
      <c r="E6" s="141"/>
      <c r="F6" s="143"/>
      <c r="G6" s="144"/>
      <c r="H6" s="160"/>
      <c r="I6" s="146"/>
      <c r="J6" s="142"/>
    </row>
    <row r="7" spans="1:10" s="126" customFormat="1" ht="30" customHeight="1">
      <c r="A7" s="143"/>
      <c r="B7" s="144"/>
      <c r="C7" s="160"/>
      <c r="D7" s="146"/>
      <c r="E7" s="141"/>
      <c r="F7" s="143"/>
      <c r="G7" s="144"/>
      <c r="H7" s="160"/>
      <c r="I7" s="146"/>
      <c r="J7" s="142"/>
    </row>
    <row r="8" spans="1:10" s="126" customFormat="1" ht="30" customHeight="1">
      <c r="A8" s="143"/>
      <c r="B8" s="144"/>
      <c r="C8" s="160"/>
      <c r="D8" s="146"/>
      <c r="E8" s="141"/>
      <c r="F8" s="143"/>
      <c r="G8" s="144"/>
      <c r="H8" s="160"/>
      <c r="I8" s="146"/>
      <c r="J8" s="142"/>
    </row>
    <row r="9" spans="1:10" s="126" customFormat="1" ht="30" customHeight="1">
      <c r="A9" s="143"/>
      <c r="B9" s="144"/>
      <c r="C9" s="160"/>
      <c r="D9" s="146"/>
      <c r="E9" s="141"/>
      <c r="F9" s="143"/>
      <c r="G9" s="144"/>
      <c r="H9" s="160"/>
      <c r="I9" s="146"/>
      <c r="J9" s="142"/>
    </row>
    <row r="10" spans="1:10" s="126" customFormat="1" ht="30" customHeight="1">
      <c r="A10" s="143"/>
      <c r="B10" s="144"/>
      <c r="C10" s="160"/>
      <c r="D10" s="146"/>
      <c r="E10" s="141"/>
      <c r="F10" s="143"/>
      <c r="G10" s="144"/>
      <c r="H10" s="160"/>
      <c r="I10" s="146"/>
      <c r="J10" s="142"/>
    </row>
    <row r="11" spans="1:10" s="126" customFormat="1" ht="30" customHeight="1">
      <c r="A11" s="143"/>
      <c r="B11" s="144"/>
      <c r="C11" s="160"/>
      <c r="D11" s="146"/>
      <c r="E11" s="141"/>
      <c r="F11" s="143"/>
      <c r="G11" s="144"/>
      <c r="H11" s="160"/>
      <c r="I11" s="146"/>
      <c r="J11" s="142"/>
    </row>
    <row r="12" spans="1:10" s="126" customFormat="1" ht="30" customHeight="1">
      <c r="A12" s="143"/>
      <c r="B12" s="144"/>
      <c r="C12" s="160"/>
      <c r="D12" s="146"/>
      <c r="E12" s="141"/>
      <c r="F12" s="143"/>
      <c r="G12" s="144"/>
      <c r="H12" s="160"/>
      <c r="I12" s="146"/>
      <c r="J12" s="142"/>
    </row>
    <row r="13" spans="1:10" s="126" customFormat="1" ht="30" customHeight="1">
      <c r="A13" s="143"/>
      <c r="B13" s="144"/>
      <c r="C13" s="160"/>
      <c r="D13" s="146"/>
      <c r="E13" s="141"/>
      <c r="F13" s="143"/>
      <c r="G13" s="144"/>
      <c r="H13" s="160"/>
      <c r="I13" s="146"/>
      <c r="J13" s="142"/>
    </row>
    <row r="14" spans="1:10" s="126" customFormat="1" ht="30" customHeight="1">
      <c r="A14" s="143"/>
      <c r="B14" s="144"/>
      <c r="C14" s="160"/>
      <c r="D14" s="146"/>
      <c r="E14" s="141"/>
      <c r="F14" s="143"/>
      <c r="G14" s="144"/>
      <c r="H14" s="160"/>
      <c r="I14" s="146"/>
      <c r="J14" s="142"/>
    </row>
    <row r="15" spans="1:10" s="126" customFormat="1" ht="30" customHeight="1">
      <c r="A15" s="143"/>
      <c r="B15" s="144"/>
      <c r="C15" s="160"/>
      <c r="D15" s="146"/>
      <c r="E15" s="141"/>
      <c r="F15" s="143"/>
      <c r="G15" s="144"/>
      <c r="H15" s="160"/>
      <c r="I15" s="146"/>
      <c r="J15" s="142"/>
    </row>
    <row r="16" spans="1:10" s="126" customFormat="1" ht="30" customHeight="1">
      <c r="A16" s="143"/>
      <c r="B16" s="144"/>
      <c r="C16" s="160"/>
      <c r="D16" s="146"/>
      <c r="E16" s="141"/>
      <c r="F16" s="143"/>
      <c r="G16" s="144"/>
      <c r="H16" s="160"/>
      <c r="I16" s="146"/>
      <c r="J16" s="142"/>
    </row>
    <row r="17" spans="1:10" s="126" customFormat="1" ht="30" customHeight="1">
      <c r="A17" s="143"/>
      <c r="B17" s="144"/>
      <c r="C17" s="160"/>
      <c r="D17" s="146"/>
      <c r="E17" s="141"/>
      <c r="F17" s="143"/>
      <c r="G17" s="144"/>
      <c r="H17" s="160"/>
      <c r="I17" s="146"/>
      <c r="J17" s="142"/>
    </row>
    <row r="18" spans="1:10" s="126" customFormat="1" ht="30" customHeight="1">
      <c r="A18" s="143"/>
      <c r="B18" s="144"/>
      <c r="C18" s="160"/>
      <c r="D18" s="146"/>
      <c r="E18" s="141"/>
      <c r="F18" s="143"/>
      <c r="G18" s="144"/>
      <c r="H18" s="160"/>
      <c r="I18" s="146"/>
      <c r="J18" s="142"/>
    </row>
    <row r="19" spans="1:10" s="126" customFormat="1" ht="30" customHeight="1">
      <c r="A19" s="143"/>
      <c r="B19" s="144"/>
      <c r="C19" s="160"/>
      <c r="D19" s="146"/>
      <c r="E19" s="141"/>
      <c r="F19" s="143"/>
      <c r="G19" s="144"/>
      <c r="H19" s="160"/>
      <c r="I19" s="146"/>
      <c r="J19" s="142"/>
    </row>
    <row r="20" spans="1:10" s="126" customFormat="1" ht="30" customHeight="1">
      <c r="A20" s="143"/>
      <c r="B20" s="144"/>
      <c r="C20" s="160"/>
      <c r="D20" s="146"/>
      <c r="E20" s="141"/>
      <c r="F20" s="143"/>
      <c r="G20" s="144"/>
      <c r="H20" s="160"/>
      <c r="I20" s="146"/>
      <c r="J20" s="142"/>
    </row>
    <row r="21" spans="1:10" s="126" customFormat="1" ht="30" customHeight="1">
      <c r="A21" s="143"/>
      <c r="B21" s="144"/>
      <c r="C21" s="160"/>
      <c r="D21" s="146"/>
      <c r="E21" s="141"/>
      <c r="F21" s="143"/>
      <c r="G21" s="144"/>
      <c r="H21" s="160"/>
      <c r="I21" s="146"/>
      <c r="J21" s="142"/>
    </row>
    <row r="22" spans="1:10" s="126" customFormat="1" ht="30" customHeight="1">
      <c r="A22" s="143"/>
      <c r="B22" s="144"/>
      <c r="C22" s="160"/>
      <c r="D22" s="146"/>
      <c r="E22" s="141"/>
      <c r="F22" s="143"/>
      <c r="G22" s="144"/>
      <c r="H22" s="160"/>
      <c r="I22" s="146"/>
      <c r="J22" s="142"/>
    </row>
    <row r="23" spans="1:10" s="126" customFormat="1" ht="30" customHeight="1" thickBot="1">
      <c r="A23" s="148"/>
      <c r="B23" s="149"/>
      <c r="C23" s="161"/>
      <c r="D23" s="151"/>
      <c r="E23" s="141"/>
      <c r="F23" s="148"/>
      <c r="G23" s="149"/>
      <c r="H23" s="161"/>
      <c r="I23" s="151"/>
      <c r="J23" s="142"/>
    </row>
    <row r="24" spans="1:10" s="126" customFormat="1" ht="30" customHeight="1" thickBot="1">
      <c r="A24" s="152" t="s">
        <v>0</v>
      </c>
      <c r="B24" s="152"/>
      <c r="C24" s="162" t="s">
        <v>10</v>
      </c>
      <c r="D24" s="154">
        <f>SUM(D4:D23)</f>
        <v>0</v>
      </c>
      <c r="E24" s="142"/>
      <c r="F24" s="152" t="s">
        <v>0</v>
      </c>
      <c r="G24" s="152"/>
      <c r="H24" s="162" t="s">
        <v>10</v>
      </c>
      <c r="I24" s="154">
        <f>SUM(I4:I23)</f>
        <v>0</v>
      </c>
      <c r="J24" s="142"/>
    </row>
    <row r="25" spans="1:10" ht="26.25" customHeight="1">
      <c r="A25" s="314" t="s">
        <v>6</v>
      </c>
      <c r="B25" s="314"/>
      <c r="C25" s="314"/>
      <c r="F25" s="314" t="s">
        <v>18</v>
      </c>
      <c r="G25" s="314"/>
      <c r="H25" s="314"/>
      <c r="I25" s="157">
        <f>D24+I24</f>
        <v>0</v>
      </c>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9" customWidth="1"/>
    <col min="2" max="2" width="15.125" style="129" customWidth="1"/>
    <col min="3" max="3" width="40.625" style="129" customWidth="1"/>
    <col min="4" max="4" width="21.125" style="129" customWidth="1"/>
    <col min="5" max="5" width="3" style="129" customWidth="1"/>
    <col min="6" max="6" width="7.75" style="129" customWidth="1"/>
    <col min="7" max="7" width="15.125" style="129" customWidth="1"/>
    <col min="8" max="8" width="40.625" style="129" customWidth="1"/>
    <col min="9" max="9" width="21.125" style="129" customWidth="1"/>
    <col min="10" max="10" width="15.625" style="129" customWidth="1"/>
    <col min="11" max="16384" width="9" style="129"/>
  </cols>
  <sheetData>
    <row r="1" spans="1:10" ht="36.75" customHeight="1">
      <c r="A1" s="312" t="s">
        <v>27</v>
      </c>
      <c r="B1" s="312"/>
      <c r="C1" s="312"/>
      <c r="D1" s="312"/>
      <c r="E1" s="127"/>
      <c r="F1" s="312" t="s">
        <v>27</v>
      </c>
      <c r="G1" s="312"/>
      <c r="H1" s="312"/>
      <c r="I1" s="312"/>
      <c r="J1" s="128"/>
    </row>
    <row r="2" spans="1:10" ht="27" customHeight="1" thickBot="1">
      <c r="A2" s="313" t="s">
        <v>20</v>
      </c>
      <c r="B2" s="313"/>
      <c r="C2" s="313"/>
      <c r="D2" s="313"/>
      <c r="E2" s="130"/>
      <c r="F2" s="313" t="s">
        <v>21</v>
      </c>
      <c r="G2" s="313"/>
      <c r="H2" s="313"/>
      <c r="I2" s="313"/>
      <c r="J2" s="131"/>
    </row>
    <row r="3" spans="1:10" ht="30" customHeight="1" thickBot="1">
      <c r="A3" s="132" t="s">
        <v>5</v>
      </c>
      <c r="B3" s="133" t="s">
        <v>2</v>
      </c>
      <c r="C3" s="133" t="s">
        <v>11</v>
      </c>
      <c r="D3" s="135" t="s">
        <v>1</v>
      </c>
      <c r="E3" s="136"/>
      <c r="F3" s="132" t="s">
        <v>5</v>
      </c>
      <c r="G3" s="133" t="s">
        <v>2</v>
      </c>
      <c r="H3" s="133" t="s">
        <v>11</v>
      </c>
      <c r="I3" s="135" t="s">
        <v>1</v>
      </c>
      <c r="J3" s="136"/>
    </row>
    <row r="4" spans="1:10" s="126" customFormat="1" ht="30" customHeight="1">
      <c r="A4" s="137"/>
      <c r="B4" s="138"/>
      <c r="C4" s="158"/>
      <c r="D4" s="140"/>
      <c r="E4" s="141"/>
      <c r="F4" s="137"/>
      <c r="G4" s="138"/>
      <c r="H4" s="158"/>
      <c r="I4" s="140"/>
      <c r="J4" s="142"/>
    </row>
    <row r="5" spans="1:10" s="126" customFormat="1" ht="30" customHeight="1">
      <c r="A5" s="143"/>
      <c r="B5" s="144"/>
      <c r="C5" s="160"/>
      <c r="D5" s="146"/>
      <c r="E5" s="141"/>
      <c r="F5" s="143"/>
      <c r="G5" s="144"/>
      <c r="H5" s="160"/>
      <c r="I5" s="146"/>
      <c r="J5" s="142"/>
    </row>
    <row r="6" spans="1:10" s="126" customFormat="1" ht="30" customHeight="1">
      <c r="A6" s="143"/>
      <c r="B6" s="144"/>
      <c r="C6" s="160"/>
      <c r="D6" s="146"/>
      <c r="E6" s="141"/>
      <c r="F6" s="143"/>
      <c r="G6" s="144"/>
      <c r="H6" s="160"/>
      <c r="I6" s="146"/>
      <c r="J6" s="142"/>
    </row>
    <row r="7" spans="1:10" s="126" customFormat="1" ht="30" customHeight="1">
      <c r="A7" s="143"/>
      <c r="B7" s="144"/>
      <c r="C7" s="160"/>
      <c r="D7" s="146"/>
      <c r="E7" s="141"/>
      <c r="F7" s="143"/>
      <c r="G7" s="144"/>
      <c r="H7" s="160"/>
      <c r="I7" s="146"/>
      <c r="J7" s="142"/>
    </row>
    <row r="8" spans="1:10" s="126" customFormat="1" ht="30" customHeight="1">
      <c r="A8" s="143"/>
      <c r="B8" s="144"/>
      <c r="C8" s="160"/>
      <c r="D8" s="146"/>
      <c r="E8" s="141"/>
      <c r="F8" s="143"/>
      <c r="G8" s="144"/>
      <c r="H8" s="160"/>
      <c r="I8" s="146"/>
      <c r="J8" s="142"/>
    </row>
    <row r="9" spans="1:10" s="126" customFormat="1" ht="30" customHeight="1">
      <c r="A9" s="143"/>
      <c r="B9" s="144"/>
      <c r="C9" s="160"/>
      <c r="D9" s="146"/>
      <c r="E9" s="141"/>
      <c r="F9" s="143"/>
      <c r="G9" s="144"/>
      <c r="H9" s="160"/>
      <c r="I9" s="146"/>
      <c r="J9" s="142"/>
    </row>
    <row r="10" spans="1:10" s="126" customFormat="1" ht="30" customHeight="1">
      <c r="A10" s="143"/>
      <c r="B10" s="144"/>
      <c r="C10" s="160"/>
      <c r="D10" s="146"/>
      <c r="E10" s="141"/>
      <c r="F10" s="143"/>
      <c r="G10" s="144"/>
      <c r="H10" s="160"/>
      <c r="I10" s="146"/>
      <c r="J10" s="142"/>
    </row>
    <row r="11" spans="1:10" s="126" customFormat="1" ht="30" customHeight="1">
      <c r="A11" s="143"/>
      <c r="B11" s="144"/>
      <c r="C11" s="160"/>
      <c r="D11" s="146"/>
      <c r="E11" s="141"/>
      <c r="F11" s="143"/>
      <c r="G11" s="144"/>
      <c r="H11" s="160"/>
      <c r="I11" s="146"/>
      <c r="J11" s="142"/>
    </row>
    <row r="12" spans="1:10" s="126" customFormat="1" ht="30" customHeight="1">
      <c r="A12" s="143"/>
      <c r="B12" s="144"/>
      <c r="C12" s="160"/>
      <c r="D12" s="146"/>
      <c r="E12" s="141"/>
      <c r="F12" s="143"/>
      <c r="G12" s="144"/>
      <c r="H12" s="160"/>
      <c r="I12" s="146"/>
      <c r="J12" s="142"/>
    </row>
    <row r="13" spans="1:10" s="126" customFormat="1" ht="30" customHeight="1">
      <c r="A13" s="143"/>
      <c r="B13" s="144"/>
      <c r="C13" s="160"/>
      <c r="D13" s="146"/>
      <c r="E13" s="141"/>
      <c r="F13" s="143"/>
      <c r="G13" s="144"/>
      <c r="H13" s="160"/>
      <c r="I13" s="146"/>
      <c r="J13" s="142"/>
    </row>
    <row r="14" spans="1:10" s="126" customFormat="1" ht="30" customHeight="1">
      <c r="A14" s="143"/>
      <c r="B14" s="144"/>
      <c r="C14" s="160"/>
      <c r="D14" s="146"/>
      <c r="E14" s="141"/>
      <c r="F14" s="143"/>
      <c r="G14" s="144"/>
      <c r="H14" s="160"/>
      <c r="I14" s="146"/>
      <c r="J14" s="142"/>
    </row>
    <row r="15" spans="1:10" s="126" customFormat="1" ht="30" customHeight="1">
      <c r="A15" s="143"/>
      <c r="B15" s="144"/>
      <c r="C15" s="160"/>
      <c r="D15" s="146"/>
      <c r="E15" s="141"/>
      <c r="F15" s="143"/>
      <c r="G15" s="144"/>
      <c r="H15" s="160"/>
      <c r="I15" s="146"/>
      <c r="J15" s="142"/>
    </row>
    <row r="16" spans="1:10" s="126" customFormat="1" ht="30" customHeight="1">
      <c r="A16" s="143"/>
      <c r="B16" s="144"/>
      <c r="C16" s="160"/>
      <c r="D16" s="146"/>
      <c r="E16" s="141"/>
      <c r="F16" s="143"/>
      <c r="G16" s="144"/>
      <c r="H16" s="160"/>
      <c r="I16" s="146"/>
      <c r="J16" s="142"/>
    </row>
    <row r="17" spans="1:10" s="126" customFormat="1" ht="30" customHeight="1">
      <c r="A17" s="143"/>
      <c r="B17" s="144"/>
      <c r="C17" s="160"/>
      <c r="D17" s="146"/>
      <c r="E17" s="141"/>
      <c r="F17" s="143"/>
      <c r="G17" s="144"/>
      <c r="H17" s="160"/>
      <c r="I17" s="146"/>
      <c r="J17" s="142"/>
    </row>
    <row r="18" spans="1:10" s="126" customFormat="1" ht="30" customHeight="1">
      <c r="A18" s="143"/>
      <c r="B18" s="144"/>
      <c r="C18" s="160"/>
      <c r="D18" s="146"/>
      <c r="E18" s="141"/>
      <c r="F18" s="143"/>
      <c r="G18" s="144"/>
      <c r="H18" s="160"/>
      <c r="I18" s="146"/>
      <c r="J18" s="142"/>
    </row>
    <row r="19" spans="1:10" s="126" customFormat="1" ht="30" customHeight="1">
      <c r="A19" s="143"/>
      <c r="B19" s="144"/>
      <c r="C19" s="160"/>
      <c r="D19" s="146"/>
      <c r="E19" s="141"/>
      <c r="F19" s="143"/>
      <c r="G19" s="144"/>
      <c r="H19" s="160"/>
      <c r="I19" s="146"/>
      <c r="J19" s="142"/>
    </row>
    <row r="20" spans="1:10" s="126" customFormat="1" ht="30" customHeight="1">
      <c r="A20" s="143"/>
      <c r="B20" s="144"/>
      <c r="C20" s="160"/>
      <c r="D20" s="146"/>
      <c r="E20" s="141"/>
      <c r="F20" s="143"/>
      <c r="G20" s="144"/>
      <c r="H20" s="160"/>
      <c r="I20" s="146"/>
      <c r="J20" s="142"/>
    </row>
    <row r="21" spans="1:10" s="126" customFormat="1" ht="30" customHeight="1">
      <c r="A21" s="143"/>
      <c r="B21" s="144"/>
      <c r="C21" s="160"/>
      <c r="D21" s="146"/>
      <c r="E21" s="141"/>
      <c r="F21" s="143"/>
      <c r="G21" s="144"/>
      <c r="H21" s="160"/>
      <c r="I21" s="146"/>
      <c r="J21" s="142"/>
    </row>
    <row r="22" spans="1:10" s="126" customFormat="1" ht="30" customHeight="1">
      <c r="A22" s="143"/>
      <c r="B22" s="144"/>
      <c r="C22" s="160"/>
      <c r="D22" s="146"/>
      <c r="E22" s="141"/>
      <c r="F22" s="143"/>
      <c r="G22" s="144"/>
      <c r="H22" s="160"/>
      <c r="I22" s="146"/>
      <c r="J22" s="142"/>
    </row>
    <row r="23" spans="1:10" s="126" customFormat="1" ht="30" customHeight="1" thickBot="1">
      <c r="A23" s="148"/>
      <c r="B23" s="149"/>
      <c r="C23" s="161"/>
      <c r="D23" s="151"/>
      <c r="E23" s="141"/>
      <c r="F23" s="148"/>
      <c r="G23" s="149"/>
      <c r="H23" s="161"/>
      <c r="I23" s="151"/>
      <c r="J23" s="142"/>
    </row>
    <row r="24" spans="1:10" s="126" customFormat="1" ht="30" customHeight="1" thickBot="1">
      <c r="A24" s="152" t="s">
        <v>0</v>
      </c>
      <c r="B24" s="152"/>
      <c r="C24" s="162" t="s">
        <v>10</v>
      </c>
      <c r="D24" s="154">
        <f>SUM(D4:D23)</f>
        <v>0</v>
      </c>
      <c r="E24" s="142"/>
      <c r="F24" s="152" t="s">
        <v>0</v>
      </c>
      <c r="G24" s="152"/>
      <c r="H24" s="162" t="s">
        <v>10</v>
      </c>
      <c r="I24" s="154">
        <f>SUM(I4:I23)</f>
        <v>0</v>
      </c>
      <c r="J24" s="142"/>
    </row>
    <row r="25" spans="1:10" ht="26.25" customHeight="1">
      <c r="A25" s="314" t="s">
        <v>6</v>
      </c>
      <c r="B25" s="314"/>
      <c r="C25" s="314"/>
      <c r="F25" s="314" t="s">
        <v>6</v>
      </c>
      <c r="G25" s="314"/>
      <c r="H25" s="314"/>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9" customWidth="1"/>
    <col min="2" max="2" width="15.125" style="129" customWidth="1"/>
    <col min="3" max="3" width="40.625" style="129" customWidth="1"/>
    <col min="4" max="4" width="21.125" style="129" customWidth="1"/>
    <col min="5" max="5" width="3" style="129" customWidth="1"/>
    <col min="6" max="6" width="7.75" style="129" customWidth="1"/>
    <col min="7" max="7" width="15.125" style="129" customWidth="1"/>
    <col min="8" max="8" width="40.625" style="129" customWidth="1"/>
    <col min="9" max="9" width="21.125" style="129" customWidth="1"/>
    <col min="10" max="10" width="15.625" style="129" customWidth="1"/>
    <col min="11" max="16384" width="9" style="129"/>
  </cols>
  <sheetData>
    <row r="1" spans="1:10" ht="36.75" customHeight="1">
      <c r="A1" s="312" t="s">
        <v>27</v>
      </c>
      <c r="B1" s="312"/>
      <c r="C1" s="312"/>
      <c r="D1" s="312"/>
      <c r="E1" s="127"/>
      <c r="F1" s="312" t="s">
        <v>27</v>
      </c>
      <c r="G1" s="312"/>
      <c r="H1" s="312"/>
      <c r="I1" s="312"/>
      <c r="J1" s="128"/>
    </row>
    <row r="2" spans="1:10" ht="27" customHeight="1" thickBot="1">
      <c r="A2" s="313" t="s">
        <v>127</v>
      </c>
      <c r="B2" s="313"/>
      <c r="C2" s="313"/>
      <c r="D2" s="313"/>
      <c r="E2" s="130"/>
      <c r="F2" s="313" t="s">
        <v>13</v>
      </c>
      <c r="G2" s="313"/>
      <c r="H2" s="313"/>
      <c r="I2" s="313"/>
      <c r="J2" s="131"/>
    </row>
    <row r="3" spans="1:10" ht="30" customHeight="1" thickBot="1">
      <c r="A3" s="132" t="s">
        <v>5</v>
      </c>
      <c r="B3" s="133" t="s">
        <v>2</v>
      </c>
      <c r="C3" s="133" t="s">
        <v>11</v>
      </c>
      <c r="D3" s="135" t="s">
        <v>1</v>
      </c>
      <c r="E3" s="136"/>
      <c r="F3" s="132" t="s">
        <v>5</v>
      </c>
      <c r="G3" s="133" t="s">
        <v>2</v>
      </c>
      <c r="H3" s="133" t="s">
        <v>11</v>
      </c>
      <c r="I3" s="135" t="s">
        <v>1</v>
      </c>
      <c r="J3" s="136"/>
    </row>
    <row r="4" spans="1:10" s="126" customFormat="1" ht="30" customHeight="1">
      <c r="A4" s="137"/>
      <c r="B4" s="138"/>
      <c r="C4" s="158"/>
      <c r="D4" s="140"/>
      <c r="E4" s="141"/>
      <c r="F4" s="137"/>
      <c r="G4" s="138"/>
      <c r="H4" s="158"/>
      <c r="I4" s="140"/>
      <c r="J4" s="142"/>
    </row>
    <row r="5" spans="1:10" s="126" customFormat="1" ht="30" customHeight="1">
      <c r="A5" s="143"/>
      <c r="B5" s="144"/>
      <c r="C5" s="160"/>
      <c r="D5" s="146"/>
      <c r="E5" s="141"/>
      <c r="F5" s="143"/>
      <c r="G5" s="144"/>
      <c r="H5" s="160"/>
      <c r="I5" s="146"/>
      <c r="J5" s="142"/>
    </row>
    <row r="6" spans="1:10" s="126" customFormat="1" ht="30" customHeight="1">
      <c r="A6" s="143"/>
      <c r="B6" s="144"/>
      <c r="C6" s="160"/>
      <c r="D6" s="146"/>
      <c r="E6" s="141"/>
      <c r="F6" s="143"/>
      <c r="G6" s="144"/>
      <c r="H6" s="160"/>
      <c r="I6" s="146"/>
      <c r="J6" s="142"/>
    </row>
    <row r="7" spans="1:10" s="126" customFormat="1" ht="30" customHeight="1">
      <c r="A7" s="143"/>
      <c r="B7" s="144"/>
      <c r="C7" s="160"/>
      <c r="D7" s="146"/>
      <c r="E7" s="141"/>
      <c r="F7" s="143"/>
      <c r="G7" s="144"/>
      <c r="H7" s="160"/>
      <c r="I7" s="146"/>
      <c r="J7" s="142"/>
    </row>
    <row r="8" spans="1:10" s="126" customFormat="1" ht="30" customHeight="1">
      <c r="A8" s="143"/>
      <c r="B8" s="144"/>
      <c r="C8" s="160"/>
      <c r="D8" s="146"/>
      <c r="E8" s="141"/>
      <c r="F8" s="143"/>
      <c r="G8" s="144"/>
      <c r="H8" s="160"/>
      <c r="I8" s="146"/>
      <c r="J8" s="142"/>
    </row>
    <row r="9" spans="1:10" s="126" customFormat="1" ht="30" customHeight="1">
      <c r="A9" s="143"/>
      <c r="B9" s="144"/>
      <c r="C9" s="160"/>
      <c r="D9" s="146"/>
      <c r="E9" s="141"/>
      <c r="F9" s="143"/>
      <c r="G9" s="144"/>
      <c r="H9" s="160"/>
      <c r="I9" s="146"/>
      <c r="J9" s="142"/>
    </row>
    <row r="10" spans="1:10" s="126" customFormat="1" ht="30" customHeight="1">
      <c r="A10" s="143"/>
      <c r="B10" s="144"/>
      <c r="C10" s="160"/>
      <c r="D10" s="146"/>
      <c r="E10" s="141"/>
      <c r="F10" s="143"/>
      <c r="G10" s="144"/>
      <c r="H10" s="160"/>
      <c r="I10" s="146"/>
      <c r="J10" s="142"/>
    </row>
    <row r="11" spans="1:10" s="126" customFormat="1" ht="30" customHeight="1">
      <c r="A11" s="143"/>
      <c r="B11" s="144"/>
      <c r="C11" s="160"/>
      <c r="D11" s="146"/>
      <c r="E11" s="141"/>
      <c r="F11" s="143"/>
      <c r="G11" s="144"/>
      <c r="H11" s="160"/>
      <c r="I11" s="146"/>
      <c r="J11" s="142"/>
    </row>
    <row r="12" spans="1:10" s="126" customFormat="1" ht="30" customHeight="1">
      <c r="A12" s="143"/>
      <c r="B12" s="144"/>
      <c r="C12" s="160"/>
      <c r="D12" s="146"/>
      <c r="E12" s="141"/>
      <c r="F12" s="143"/>
      <c r="G12" s="144"/>
      <c r="H12" s="160"/>
      <c r="I12" s="146"/>
      <c r="J12" s="142"/>
    </row>
    <row r="13" spans="1:10" s="126" customFormat="1" ht="30" customHeight="1">
      <c r="A13" s="143"/>
      <c r="B13" s="144"/>
      <c r="C13" s="160"/>
      <c r="D13" s="146"/>
      <c r="E13" s="141"/>
      <c r="F13" s="143"/>
      <c r="G13" s="144"/>
      <c r="H13" s="160"/>
      <c r="I13" s="146"/>
      <c r="J13" s="142"/>
    </row>
    <row r="14" spans="1:10" s="126" customFormat="1" ht="30" customHeight="1">
      <c r="A14" s="143"/>
      <c r="B14" s="144"/>
      <c r="C14" s="160"/>
      <c r="D14" s="146"/>
      <c r="E14" s="141"/>
      <c r="F14" s="143"/>
      <c r="G14" s="144"/>
      <c r="H14" s="160"/>
      <c r="I14" s="146"/>
      <c r="J14" s="142"/>
    </row>
    <row r="15" spans="1:10" s="126" customFormat="1" ht="30" customHeight="1">
      <c r="A15" s="143"/>
      <c r="B15" s="144"/>
      <c r="C15" s="160"/>
      <c r="D15" s="146"/>
      <c r="E15" s="141"/>
      <c r="F15" s="143"/>
      <c r="G15" s="144"/>
      <c r="H15" s="160"/>
      <c r="I15" s="146"/>
      <c r="J15" s="142"/>
    </row>
    <row r="16" spans="1:10" s="126" customFormat="1" ht="30" customHeight="1">
      <c r="A16" s="143"/>
      <c r="B16" s="144"/>
      <c r="C16" s="160"/>
      <c r="D16" s="146"/>
      <c r="E16" s="141"/>
      <c r="F16" s="143"/>
      <c r="G16" s="144"/>
      <c r="H16" s="160"/>
      <c r="I16" s="146"/>
      <c r="J16" s="142"/>
    </row>
    <row r="17" spans="1:10" s="126" customFormat="1" ht="30" customHeight="1">
      <c r="A17" s="143"/>
      <c r="B17" s="144"/>
      <c r="C17" s="160"/>
      <c r="D17" s="146"/>
      <c r="E17" s="141"/>
      <c r="F17" s="143"/>
      <c r="G17" s="144"/>
      <c r="H17" s="160"/>
      <c r="I17" s="146"/>
      <c r="J17" s="142"/>
    </row>
    <row r="18" spans="1:10" s="126" customFormat="1" ht="30" customHeight="1">
      <c r="A18" s="143"/>
      <c r="B18" s="144"/>
      <c r="C18" s="160"/>
      <c r="D18" s="146"/>
      <c r="E18" s="141"/>
      <c r="F18" s="143"/>
      <c r="G18" s="144"/>
      <c r="H18" s="160"/>
      <c r="I18" s="146"/>
      <c r="J18" s="142"/>
    </row>
    <row r="19" spans="1:10" s="126" customFormat="1" ht="30" customHeight="1">
      <c r="A19" s="143"/>
      <c r="B19" s="144"/>
      <c r="C19" s="160"/>
      <c r="D19" s="146"/>
      <c r="E19" s="141"/>
      <c r="F19" s="143"/>
      <c r="G19" s="144"/>
      <c r="H19" s="160"/>
      <c r="I19" s="146"/>
      <c r="J19" s="142"/>
    </row>
    <row r="20" spans="1:10" s="126" customFormat="1" ht="30" customHeight="1">
      <c r="A20" s="143"/>
      <c r="B20" s="144"/>
      <c r="C20" s="160"/>
      <c r="D20" s="146"/>
      <c r="E20" s="141"/>
      <c r="F20" s="143"/>
      <c r="G20" s="144"/>
      <c r="H20" s="160"/>
      <c r="I20" s="146"/>
      <c r="J20" s="142"/>
    </row>
    <row r="21" spans="1:10" s="126" customFormat="1" ht="30" customHeight="1">
      <c r="A21" s="143"/>
      <c r="B21" s="144"/>
      <c r="C21" s="160"/>
      <c r="D21" s="146"/>
      <c r="E21" s="141"/>
      <c r="F21" s="143"/>
      <c r="G21" s="144"/>
      <c r="H21" s="160"/>
      <c r="I21" s="146"/>
      <c r="J21" s="142"/>
    </row>
    <row r="22" spans="1:10" s="126" customFormat="1" ht="30" customHeight="1">
      <c r="A22" s="143"/>
      <c r="B22" s="144"/>
      <c r="C22" s="160"/>
      <c r="D22" s="146"/>
      <c r="E22" s="141"/>
      <c r="F22" s="143"/>
      <c r="G22" s="144"/>
      <c r="H22" s="160"/>
      <c r="I22" s="146"/>
      <c r="J22" s="142"/>
    </row>
    <row r="23" spans="1:10" s="126" customFormat="1" ht="30" customHeight="1" thickBot="1">
      <c r="A23" s="148"/>
      <c r="B23" s="149"/>
      <c r="C23" s="161"/>
      <c r="D23" s="151"/>
      <c r="E23" s="141"/>
      <c r="F23" s="148"/>
      <c r="G23" s="149"/>
      <c r="H23" s="161"/>
      <c r="I23" s="151"/>
      <c r="J23" s="142"/>
    </row>
    <row r="24" spans="1:10" s="126" customFormat="1" ht="30" customHeight="1" thickBot="1">
      <c r="A24" s="152" t="s">
        <v>0</v>
      </c>
      <c r="B24" s="152"/>
      <c r="C24" s="162" t="s">
        <v>10</v>
      </c>
      <c r="D24" s="154">
        <f>SUM(D4:D23)</f>
        <v>0</v>
      </c>
      <c r="E24" s="142"/>
      <c r="F24" s="152" t="s">
        <v>0</v>
      </c>
      <c r="G24" s="152"/>
      <c r="H24" s="162" t="s">
        <v>10</v>
      </c>
      <c r="I24" s="154">
        <f>SUM(I4:I23)</f>
        <v>0</v>
      </c>
      <c r="J24" s="142"/>
    </row>
    <row r="25" spans="1:10" ht="26.25" customHeight="1">
      <c r="A25" s="314" t="s">
        <v>6</v>
      </c>
      <c r="B25" s="314"/>
      <c r="C25" s="314"/>
      <c r="F25" s="314" t="s">
        <v>6</v>
      </c>
      <c r="G25" s="314"/>
      <c r="H25" s="314"/>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9" customWidth="1"/>
    <col min="2" max="2" width="15.125" style="129" customWidth="1"/>
    <col min="3" max="3" width="40.625" style="129" customWidth="1"/>
    <col min="4" max="4" width="21.125" style="129" customWidth="1"/>
    <col min="5" max="5" width="3" style="129" customWidth="1"/>
    <col min="6" max="6" width="7.75" style="129" customWidth="1"/>
    <col min="7" max="7" width="15.125" style="129" customWidth="1"/>
    <col min="8" max="8" width="40.625" style="129" customWidth="1"/>
    <col min="9" max="9" width="21.125" style="129" customWidth="1"/>
    <col min="10" max="10" width="15.625" style="129" customWidth="1"/>
    <col min="11" max="16384" width="9" style="129"/>
  </cols>
  <sheetData>
    <row r="1" spans="1:10" ht="36.75" customHeight="1">
      <c r="A1" s="312" t="s">
        <v>27</v>
      </c>
      <c r="B1" s="312"/>
      <c r="C1" s="312"/>
      <c r="D1" s="312"/>
      <c r="E1" s="127"/>
      <c r="F1" s="312" t="s">
        <v>27</v>
      </c>
      <c r="G1" s="312"/>
      <c r="H1" s="312"/>
      <c r="I1" s="312"/>
      <c r="J1" s="128"/>
    </row>
    <row r="2" spans="1:10" ht="27" customHeight="1" thickBot="1">
      <c r="A2" s="313" t="s">
        <v>126</v>
      </c>
      <c r="B2" s="313"/>
      <c r="C2" s="313"/>
      <c r="D2" s="313"/>
      <c r="E2" s="130"/>
      <c r="F2" s="313" t="s">
        <v>22</v>
      </c>
      <c r="G2" s="313"/>
      <c r="H2" s="313"/>
      <c r="I2" s="313"/>
      <c r="J2" s="131"/>
    </row>
    <row r="3" spans="1:10" ht="30" customHeight="1" thickBot="1">
      <c r="A3" s="132" t="s">
        <v>5</v>
      </c>
      <c r="B3" s="133" t="s">
        <v>2</v>
      </c>
      <c r="C3" s="133" t="s">
        <v>11</v>
      </c>
      <c r="D3" s="135" t="s">
        <v>1</v>
      </c>
      <c r="E3" s="136"/>
      <c r="F3" s="132" t="s">
        <v>5</v>
      </c>
      <c r="G3" s="133" t="s">
        <v>2</v>
      </c>
      <c r="H3" s="133" t="s">
        <v>11</v>
      </c>
      <c r="I3" s="135" t="s">
        <v>1</v>
      </c>
      <c r="J3" s="136"/>
    </row>
    <row r="4" spans="1:10" s="126" customFormat="1" ht="30" customHeight="1">
      <c r="A4" s="137"/>
      <c r="B4" s="138"/>
      <c r="C4" s="158"/>
      <c r="D4" s="140"/>
      <c r="E4" s="141"/>
      <c r="F4" s="137"/>
      <c r="G4" s="138"/>
      <c r="H4" s="158"/>
      <c r="I4" s="140"/>
      <c r="J4" s="142"/>
    </row>
    <row r="5" spans="1:10" s="126" customFormat="1" ht="30" customHeight="1">
      <c r="A5" s="143"/>
      <c r="B5" s="144"/>
      <c r="C5" s="160"/>
      <c r="D5" s="146"/>
      <c r="E5" s="141"/>
      <c r="F5" s="143"/>
      <c r="G5" s="144"/>
      <c r="H5" s="160"/>
      <c r="I5" s="146"/>
      <c r="J5" s="142"/>
    </row>
    <row r="6" spans="1:10" s="126" customFormat="1" ht="30" customHeight="1">
      <c r="A6" s="143"/>
      <c r="B6" s="144"/>
      <c r="C6" s="160"/>
      <c r="D6" s="146"/>
      <c r="E6" s="141"/>
      <c r="F6" s="143"/>
      <c r="G6" s="144"/>
      <c r="H6" s="160"/>
      <c r="I6" s="146"/>
      <c r="J6" s="142"/>
    </row>
    <row r="7" spans="1:10" s="126" customFormat="1" ht="30" customHeight="1">
      <c r="A7" s="143"/>
      <c r="B7" s="144"/>
      <c r="C7" s="160"/>
      <c r="D7" s="146"/>
      <c r="E7" s="141"/>
      <c r="F7" s="143"/>
      <c r="G7" s="144"/>
      <c r="H7" s="160"/>
      <c r="I7" s="146"/>
      <c r="J7" s="142"/>
    </row>
    <row r="8" spans="1:10" s="126" customFormat="1" ht="30" customHeight="1">
      <c r="A8" s="143"/>
      <c r="B8" s="144"/>
      <c r="C8" s="160"/>
      <c r="D8" s="146"/>
      <c r="E8" s="141"/>
      <c r="F8" s="143"/>
      <c r="G8" s="144"/>
      <c r="H8" s="160"/>
      <c r="I8" s="146"/>
      <c r="J8" s="142"/>
    </row>
    <row r="9" spans="1:10" s="126" customFormat="1" ht="30" customHeight="1">
      <c r="A9" s="143"/>
      <c r="B9" s="144"/>
      <c r="C9" s="160"/>
      <c r="D9" s="146"/>
      <c r="E9" s="141"/>
      <c r="F9" s="143"/>
      <c r="G9" s="144"/>
      <c r="H9" s="160"/>
      <c r="I9" s="146"/>
      <c r="J9" s="142"/>
    </row>
    <row r="10" spans="1:10" s="126" customFormat="1" ht="30" customHeight="1">
      <c r="A10" s="143"/>
      <c r="B10" s="144"/>
      <c r="C10" s="160"/>
      <c r="D10" s="146"/>
      <c r="E10" s="141"/>
      <c r="F10" s="143"/>
      <c r="G10" s="144"/>
      <c r="H10" s="160"/>
      <c r="I10" s="146"/>
      <c r="J10" s="142"/>
    </row>
    <row r="11" spans="1:10" s="126" customFormat="1" ht="30" customHeight="1">
      <c r="A11" s="143"/>
      <c r="B11" s="144"/>
      <c r="C11" s="160"/>
      <c r="D11" s="146"/>
      <c r="E11" s="141"/>
      <c r="F11" s="143"/>
      <c r="G11" s="144"/>
      <c r="H11" s="160"/>
      <c r="I11" s="146"/>
      <c r="J11" s="142"/>
    </row>
    <row r="12" spans="1:10" s="126" customFormat="1" ht="30" customHeight="1">
      <c r="A12" s="143"/>
      <c r="B12" s="144"/>
      <c r="C12" s="160"/>
      <c r="D12" s="146"/>
      <c r="E12" s="141"/>
      <c r="F12" s="143"/>
      <c r="G12" s="144"/>
      <c r="H12" s="160"/>
      <c r="I12" s="146"/>
      <c r="J12" s="142"/>
    </row>
    <row r="13" spans="1:10" s="126" customFormat="1" ht="30" customHeight="1">
      <c r="A13" s="143"/>
      <c r="B13" s="144"/>
      <c r="C13" s="160"/>
      <c r="D13" s="146"/>
      <c r="E13" s="141"/>
      <c r="F13" s="143"/>
      <c r="G13" s="144"/>
      <c r="H13" s="160"/>
      <c r="I13" s="146"/>
      <c r="J13" s="142"/>
    </row>
    <row r="14" spans="1:10" s="126" customFormat="1" ht="30" customHeight="1">
      <c r="A14" s="143"/>
      <c r="B14" s="144"/>
      <c r="C14" s="160"/>
      <c r="D14" s="146"/>
      <c r="E14" s="141"/>
      <c r="F14" s="143"/>
      <c r="G14" s="144"/>
      <c r="H14" s="160"/>
      <c r="I14" s="146"/>
      <c r="J14" s="142"/>
    </row>
    <row r="15" spans="1:10" s="126" customFormat="1" ht="30" customHeight="1">
      <c r="A15" s="143"/>
      <c r="B15" s="144"/>
      <c r="C15" s="160"/>
      <c r="D15" s="146"/>
      <c r="E15" s="141"/>
      <c r="F15" s="143"/>
      <c r="G15" s="144"/>
      <c r="H15" s="160"/>
      <c r="I15" s="146"/>
      <c r="J15" s="142"/>
    </row>
    <row r="16" spans="1:10" s="126" customFormat="1" ht="30" customHeight="1">
      <c r="A16" s="143"/>
      <c r="B16" s="144"/>
      <c r="C16" s="160"/>
      <c r="D16" s="146"/>
      <c r="E16" s="141"/>
      <c r="F16" s="143"/>
      <c r="G16" s="144"/>
      <c r="H16" s="160"/>
      <c r="I16" s="146"/>
      <c r="J16" s="142"/>
    </row>
    <row r="17" spans="1:10" s="126" customFormat="1" ht="30" customHeight="1">
      <c r="A17" s="143"/>
      <c r="B17" s="144"/>
      <c r="C17" s="160"/>
      <c r="D17" s="146"/>
      <c r="E17" s="141"/>
      <c r="F17" s="143"/>
      <c r="G17" s="144"/>
      <c r="H17" s="160"/>
      <c r="I17" s="146"/>
      <c r="J17" s="142"/>
    </row>
    <row r="18" spans="1:10" s="126" customFormat="1" ht="30" customHeight="1">
      <c r="A18" s="143"/>
      <c r="B18" s="144"/>
      <c r="C18" s="160"/>
      <c r="D18" s="146"/>
      <c r="E18" s="141"/>
      <c r="F18" s="143"/>
      <c r="G18" s="144"/>
      <c r="H18" s="160"/>
      <c r="I18" s="146"/>
      <c r="J18" s="142"/>
    </row>
    <row r="19" spans="1:10" s="126" customFormat="1" ht="30" customHeight="1">
      <c r="A19" s="143"/>
      <c r="B19" s="144"/>
      <c r="C19" s="160"/>
      <c r="D19" s="146"/>
      <c r="E19" s="141"/>
      <c r="F19" s="143"/>
      <c r="G19" s="144"/>
      <c r="H19" s="160"/>
      <c r="I19" s="146"/>
      <c r="J19" s="142"/>
    </row>
    <row r="20" spans="1:10" s="126" customFormat="1" ht="30" customHeight="1">
      <c r="A20" s="143"/>
      <c r="B20" s="144"/>
      <c r="C20" s="160"/>
      <c r="D20" s="146"/>
      <c r="E20" s="141"/>
      <c r="F20" s="143"/>
      <c r="G20" s="144"/>
      <c r="H20" s="160"/>
      <c r="I20" s="146"/>
      <c r="J20" s="142"/>
    </row>
    <row r="21" spans="1:10" s="126" customFormat="1" ht="30" customHeight="1">
      <c r="A21" s="143"/>
      <c r="B21" s="144"/>
      <c r="C21" s="160"/>
      <c r="D21" s="146"/>
      <c r="E21" s="141"/>
      <c r="F21" s="143"/>
      <c r="G21" s="144"/>
      <c r="H21" s="160"/>
      <c r="I21" s="146"/>
      <c r="J21" s="142"/>
    </row>
    <row r="22" spans="1:10" s="126" customFormat="1" ht="30" customHeight="1">
      <c r="A22" s="143"/>
      <c r="B22" s="144"/>
      <c r="C22" s="160"/>
      <c r="D22" s="146"/>
      <c r="E22" s="141"/>
      <c r="F22" s="143"/>
      <c r="G22" s="144"/>
      <c r="H22" s="160"/>
      <c r="I22" s="146"/>
      <c r="J22" s="142"/>
    </row>
    <row r="23" spans="1:10" s="126" customFormat="1" ht="30" customHeight="1" thickBot="1">
      <c r="A23" s="148"/>
      <c r="B23" s="149"/>
      <c r="C23" s="161"/>
      <c r="D23" s="151"/>
      <c r="E23" s="141"/>
      <c r="F23" s="148"/>
      <c r="G23" s="149"/>
      <c r="H23" s="161"/>
      <c r="I23" s="151"/>
      <c r="J23" s="142"/>
    </row>
    <row r="24" spans="1:10" s="126" customFormat="1" ht="30" customHeight="1" thickBot="1">
      <c r="A24" s="152" t="s">
        <v>0</v>
      </c>
      <c r="B24" s="152"/>
      <c r="C24" s="162" t="s">
        <v>10</v>
      </c>
      <c r="D24" s="154">
        <f>SUM(D4:D23)</f>
        <v>0</v>
      </c>
      <c r="E24" s="142"/>
      <c r="F24" s="152" t="s">
        <v>0</v>
      </c>
      <c r="G24" s="152"/>
      <c r="H24" s="162" t="s">
        <v>10</v>
      </c>
      <c r="I24" s="154">
        <f>SUM(I4:I23)</f>
        <v>0</v>
      </c>
      <c r="J24" s="142"/>
    </row>
    <row r="25" spans="1:10" ht="26.25" customHeight="1">
      <c r="A25" s="314" t="s">
        <v>6</v>
      </c>
      <c r="B25" s="314"/>
      <c r="C25" s="314"/>
      <c r="F25" s="314" t="s">
        <v>6</v>
      </c>
      <c r="G25" s="314"/>
      <c r="H25" s="314"/>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使用実績</vt:lpstr>
      <vt:lpstr>金銭出納簿（全体）</vt:lpstr>
      <vt:lpstr>個人配分</vt:lpstr>
      <vt:lpstr>役員報酬、研修会等費</vt:lpstr>
      <vt:lpstr>道・水路等管理費、道・水路整備費</vt:lpstr>
      <vt:lpstr>農地管理費、農地整備費</vt:lpstr>
      <vt:lpstr>鳥獣被害防止対策費、共同利用機械購入費</vt:lpstr>
      <vt:lpstr>共同利用施設整備費、多面的機能増進活動費</vt:lpstr>
      <vt:lpstr>法人設立関係費、事務費</vt:lpstr>
      <vt:lpstr>積立金、繰越金</vt:lpstr>
      <vt:lpstr>その他</vt:lpstr>
      <vt:lpstr>その他!Print_Area</vt:lpstr>
      <vt:lpstr>'共同利用施設整備費、多面的機能増進活動費'!Print_Area</vt:lpstr>
      <vt:lpstr>'金銭出納簿（全体）'!Print_Area</vt:lpstr>
      <vt:lpstr>個人配分!Print_Area</vt:lpstr>
      <vt:lpstr>使用実績!Print_Area</vt:lpstr>
      <vt:lpstr>'積立金、繰越金'!Print_Area</vt:lpstr>
      <vt:lpstr>'鳥獣被害防止対策費、共同利用機械購入費'!Print_Area</vt:lpstr>
      <vt:lpstr>'道・水路等管理費、道・水路整備費'!Print_Area</vt:lpstr>
      <vt:lpstr>'農地管理費、農地整備費'!Print_Area</vt:lpstr>
      <vt:lpstr>'法人設立関係費、事務費'!Print_Area</vt:lpstr>
      <vt:lpstr>'役員報酬、研修会等費'!Print_Area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HGH</dc:creator>
  <cp:lastModifiedBy>和田　麻依子</cp:lastModifiedBy>
  <cp:lastPrinted>2026-02-13T07:30:10Z</cp:lastPrinted>
  <dcterms:created xsi:type="dcterms:W3CDTF">2015-06-11T08:02:25Z</dcterms:created>
  <dcterms:modified xsi:type="dcterms:W3CDTF">2026-02-23T02:17:20Z</dcterms:modified>
</cp:coreProperties>
</file>