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7lgRoifMvBsgAcPxs4TW/ln/l2WjxyuzbeKLm5G6A6+yGDY0JC53LP2GksgEYozYN2iQFacrLbMv5EJv79/Q==" workbookSaltValue="4bHkMl2ezS+TWPh5PV5Jl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<sst xmlns="http://schemas.openxmlformats.org/spreadsheetml/2006/main" count="267" uniqueCount="111">
  <si>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</si>
  <si>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</si>
  <si>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</si>
  <si>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</si>
  <si>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</si>
  <si>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</si>
  <si>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</si>
  <si>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</si>
  <si>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</si>
  <si>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</si>
  <si>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</si>
  <si>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</si>
  <si>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</si>
  <si>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</si>
  <si>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</si>
  <si>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</si>
  <si>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</si>
  <si>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</si>
  <si>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</si>
  <si>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</si>
  <si>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</si>
  <si>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</si>
  <si>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</si>
  <si>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</si>
  <si>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</si>
  <si>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</si>
  <si>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</si>
  <si>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</si>
  <si>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</si>
  <si>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</si>
  <si>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</si>
  <si>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</si>
  <si>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</si>
  <si>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</si>
  <si>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</si>
  <si>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</si>
  <si>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</si>
  <si>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</si>
  <si>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</si>
  <si>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</si>
  <si>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</si>
  <si>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</si>
  <si>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</si>
  <si>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</si>
  <si>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</si>
  <si>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</si>
  <si>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</si>
  <si>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</si>
  <si>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</si>
  <si>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</si>
  <si>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</si>
  <si>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</si>
  <si>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</si>
  <si>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</si>
  <si>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</si>
  <si>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</si>
  <si>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</si>
  <si>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</si>
  <si>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</si>
  <si>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</si>
  <si>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</si>
  <si>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</si>
  <si>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</si>
  <si>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</si>
  <si>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</si>
  <si>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</si>
  <si>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</si>
  <si>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</si>
  <si>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</si>
  <si>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</si>
  <si>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</si>
  <si>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</si>
  <si>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</si>
  <si>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</si>
  <si>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</si>
  <si>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</si>
  <si>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</si>
  <si>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</si>
  <si>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</si>
  <si>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</si>
  <si>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</si>
  <si>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</si>
  <si>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</si>
  <si>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</si>
  <si>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</si>
  <si>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</si>
  <si>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</si>
  <si>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</si>
  <si>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</si>
  <si>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</si>
  <si>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</si>
  <si>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</si>
  <si>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</si>
  <si>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</si>
  <si>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</si>
  <si>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</si>
  <si>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</si>
  <si>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</si>
  <si>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</si>
  <si>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</si>
  <si>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</si>
  <si>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</si>
  <si>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</si>
  <si>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</si>
  <si>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</si>
  <si>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</si>
  <si>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</si>
  <si>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</si>
  <si>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t>
    <rPh sb="112" eb="115">
      <t>ショリジョウ</t>
    </rPh>
    <phoneticPr fontId="15"/>
  </si>
  <si>
    <t>○経常収支比率
　ほぼ100％となったものの、料金水準の見直しなど、経営改善に努める必要があります。
○累積欠損金比率
　類似団体の平均値を大きく上回っており、経営改善に向けた取り組みにより累積欠損金がこれ以上増えないよう努める必要があります。
○流動比率
　概ね整備が完了し、企業債残高が着実に減少していることから、100％を超えています。
○企業債残高対事業規模比率
　類似団体の平均値を上回っていますが、企業債残高が減少していることから、減少傾向にあります。
○経費回収率・汚水処理原価
　処理区域内人口密度が低い地理的要因に加え、処理区域内人口の減少や施設の老朽化による修繕費の増等により、経費回収率は類似団体の平均値を大きく下回り、また汚水処理原価は類似団体の平均値を大きく上回っています。
○施設利用率
　類似団体の平均値を上回っていますが、処理区域内人口が減少傾向にあり、今後、施設利用率の低下が懸念されます。今後施設の改築等を行う際には、再検討する必要があります。
○水洗化率
　類似団体の平均値を下回っており、普及啓発活動等による水洗化率の向上を図る必要があります。</t>
    <rPh sb="70" eb="71">
      <t>オオ</t>
    </rPh>
    <rPh sb="222" eb="224">
      <t>ゲンショウ</t>
    </rPh>
    <rPh sb="224" eb="226">
      <t>ケイコウ</t>
    </rPh>
    <rPh sb="405" eb="407">
      <t>ケネン</t>
    </rPh>
    <rPh sb="412" eb="414">
      <t>コンゴ</t>
    </rPh>
    <rPh sb="421" eb="422">
      <t>オコナ</t>
    </rPh>
    <rPh sb="427" eb="430">
      <t>サイケントウ</t>
    </rPh>
    <phoneticPr fontId="15"/>
  </si>
  <si>
    <t>　本市の特定環境保全公共下水道事業は、経費回収率、汚水処理原価が類似団体平均と比較して著しく悪い状況にあります。
　今後も引き続き、維持管理の削減と料金水準の見直しなどによる経営改善が必要です。
　また、今後の施設更新にあたっては、適切に見直しを行っていく必要があります。
　なお、平成28年度から公営企業会計に移行したため、平成27年度以前の数値は表示していません。</t>
    <rPh sb="1" eb="3">
      <t>ホンシ</t>
    </rPh>
    <rPh sb="4" eb="6">
      <t>トクテイ</t>
    </rPh>
    <rPh sb="6" eb="8">
      <t>カンキョウ</t>
    </rPh>
    <rPh sb="8" eb="10">
      <t>ホゼン</t>
    </rPh>
    <rPh sb="10" eb="12">
      <t>コウキョウ</t>
    </rPh>
    <rPh sb="12" eb="15">
      <t>ゲスイドウ</t>
    </rPh>
    <rPh sb="15" eb="17">
      <t>ジギョウ</t>
    </rPh>
    <rPh sb="19" eb="21">
      <t>ケイヒ</t>
    </rPh>
    <rPh sb="21" eb="23">
      <t>カイシュウ</t>
    </rPh>
    <rPh sb="23" eb="24">
      <t>リツ</t>
    </rPh>
    <rPh sb="25" eb="27">
      <t>オスイ</t>
    </rPh>
    <rPh sb="27" eb="29">
      <t>ショリ</t>
    </rPh>
    <rPh sb="29" eb="31">
      <t>ゲンカ</t>
    </rPh>
    <rPh sb="32" eb="34">
      <t>ルイジ</t>
    </rPh>
    <rPh sb="34" eb="36">
      <t>ダンタイ</t>
    </rPh>
    <rPh sb="36" eb="38">
      <t>ヘイキン</t>
    </rPh>
    <rPh sb="39" eb="41">
      <t>ヒカク</t>
    </rPh>
    <rPh sb="43" eb="44">
      <t>イチジル</t>
    </rPh>
    <rPh sb="46" eb="47">
      <t>ワル</t>
    </rPh>
    <rPh sb="48" eb="50">
      <t>ジョウキョウ</t>
    </rPh>
    <rPh sb="58" eb="60">
      <t>コンゴ</t>
    </rPh>
    <rPh sb="61" eb="62">
      <t>ヒ</t>
    </rPh>
    <rPh sb="63" eb="64">
      <t>ツヅ</t>
    </rPh>
    <rPh sb="66" eb="68">
      <t>イジ</t>
    </rPh>
    <rPh sb="68" eb="70">
      <t>カンリ</t>
    </rPh>
    <rPh sb="71" eb="73">
      <t>サクゲン</t>
    </rPh>
    <rPh sb="74" eb="76">
      <t>リョウキン</t>
    </rPh>
    <rPh sb="76" eb="78">
      <t>スイジュン</t>
    </rPh>
    <rPh sb="79" eb="81">
      <t>ミナオ</t>
    </rPh>
    <rPh sb="87" eb="89">
      <t>ケイエイ</t>
    </rPh>
    <rPh sb="89" eb="91">
      <t>カイゼン</t>
    </rPh>
    <rPh sb="92" eb="94">
      <t>ヒツヨウ</t>
    </rPh>
    <rPh sb="102" eb="104">
      <t>コンゴ</t>
    </rPh>
    <rPh sb="116" eb="118">
      <t>テキセツ</t>
    </rPh>
    <rPh sb="119" eb="121">
      <t>ミナオ</t>
    </rPh>
    <rPh sb="123" eb="124">
      <t>オコナ</t>
    </rPh>
    <rPh sb="128" eb="130">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</si>
</sst>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9D2-466A-984C-A4138780E854}"/>
            </c:ext>
          </c:extLst>
        </c:ser>
        <c:dLbls>
          <c:showLegendKey val="0"/>
          <c:showVal val="0"/>
          <c:showCatName val="0"/>
          <c:showSerName val="0"/>
          <c:showPercent val="0"/>
          <c:showBubbleSize val="0"/>
        </c:dLbls>
        <c:gapWidth val="150"/>
        <c:axId val="123734656"/>
        <c:axId val="12374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09D2-466A-984C-A4138780E854}"/>
            </c:ext>
          </c:extLst>
        </c:ser>
        <c:dLbls>
          <c:showLegendKey val="0"/>
          <c:showVal val="0"/>
          <c:showCatName val="0"/>
          <c:showSerName val="0"/>
          <c:showPercent val="0"/>
          <c:showBubbleSize val="0"/>
        </c:dLbls>
        <c:marker val="1"/>
        <c:smooth val="0"/>
        <c:axId val="123734656"/>
        <c:axId val="123749120"/>
      </c:lineChart>
      <c:dateAx>
        <c:axId val="123734656"/>
        <c:scaling>
          <c:orientation val="minMax"/>
        </c:scaling>
        <c:delete val="1"/>
        <c:axPos val="b"/>
        <c:numFmt formatCode="ge" sourceLinked="1"/>
        <c:majorTickMark val="none"/>
        <c:minorTickMark val="none"/>
        <c:tickLblPos val="none"/>
        <c:crossAx val="123749120"/>
        <c:crosses val="autoZero"/>
        <c:auto val="1"/>
        <c:lblOffset val="100"/>
        <c:baseTimeUnit val="years"/>
      </c:dateAx>
      <c:valAx>
        <c:axId val="1237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56.36</c:v>
                </c:pt>
                <c:pt idx="3">
                  <c:v>51.31</c:v>
                </c:pt>
                <c:pt idx="4">
                  <c:v>59.19</c:v>
                </c:pt>
              </c:numCache>
            </c:numRef>
          </c:val>
          <c:extLst xmlns:c16r2="http://schemas.microsoft.com/office/drawing/2015/06/chart">
            <c:ext xmlns:c16="http://schemas.microsoft.com/office/drawing/2014/chart" uri="{C3380CC4-5D6E-409C-BE32-E72D297353CC}">
              <c16:uniqueId val="{00000000-DC46-40CB-BBB0-81CAAB35EDA0}"/>
            </c:ext>
          </c:extLst>
        </c:ser>
        <c:dLbls>
          <c:showLegendKey val="0"/>
          <c:showVal val="0"/>
          <c:showCatName val="0"/>
          <c:showSerName val="0"/>
          <c:showPercent val="0"/>
          <c:showBubbleSize val="0"/>
        </c:dLbls>
        <c:gapWidth val="150"/>
        <c:axId val="124299904"/>
        <c:axId val="1243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DC46-40CB-BBB0-81CAAB35EDA0}"/>
            </c:ext>
          </c:extLst>
        </c:ser>
        <c:dLbls>
          <c:showLegendKey val="0"/>
          <c:showVal val="0"/>
          <c:showCatName val="0"/>
          <c:showSerName val="0"/>
          <c:showPercent val="0"/>
          <c:showBubbleSize val="0"/>
        </c:dLbls>
        <c:marker val="1"/>
        <c:smooth val="0"/>
        <c:axId val="124299904"/>
        <c:axId val="124306176"/>
      </c:lineChart>
      <c:dateAx>
        <c:axId val="124299904"/>
        <c:scaling>
          <c:orientation val="minMax"/>
        </c:scaling>
        <c:delete val="1"/>
        <c:axPos val="b"/>
        <c:numFmt formatCode="ge" sourceLinked="1"/>
        <c:majorTickMark val="none"/>
        <c:minorTickMark val="none"/>
        <c:tickLblPos val="none"/>
        <c:crossAx val="124306176"/>
        <c:crosses val="autoZero"/>
        <c:auto val="1"/>
        <c:lblOffset val="100"/>
        <c:baseTimeUnit val="years"/>
      </c:dateAx>
      <c:valAx>
        <c:axId val="1243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77.08</c:v>
                </c:pt>
                <c:pt idx="3">
                  <c:v>78.5</c:v>
                </c:pt>
                <c:pt idx="4">
                  <c:v>79.03</c:v>
                </c:pt>
              </c:numCache>
            </c:numRef>
          </c:val>
          <c:extLst xmlns:c16r2="http://schemas.microsoft.com/office/drawing/2015/06/chart">
            <c:ext xmlns:c16="http://schemas.microsoft.com/office/drawing/2014/chart" uri="{C3380CC4-5D6E-409C-BE32-E72D297353CC}">
              <c16:uniqueId val="{00000000-062F-4B52-8A19-5471E7B6C4D7}"/>
            </c:ext>
          </c:extLst>
        </c:ser>
        <c:dLbls>
          <c:showLegendKey val="0"/>
          <c:showVal val="0"/>
          <c:showCatName val="0"/>
          <c:showSerName val="0"/>
          <c:showPercent val="0"/>
          <c:showBubbleSize val="0"/>
        </c:dLbls>
        <c:gapWidth val="150"/>
        <c:axId val="124431360"/>
        <c:axId val="1244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062F-4B52-8A19-5471E7B6C4D7}"/>
            </c:ext>
          </c:extLst>
        </c:ser>
        <c:dLbls>
          <c:showLegendKey val="0"/>
          <c:showVal val="0"/>
          <c:showCatName val="0"/>
          <c:showSerName val="0"/>
          <c:showPercent val="0"/>
          <c:showBubbleSize val="0"/>
        </c:dLbls>
        <c:marker val="1"/>
        <c:smooth val="0"/>
        <c:axId val="124431360"/>
        <c:axId val="124433536"/>
      </c:lineChart>
      <c:dateAx>
        <c:axId val="124431360"/>
        <c:scaling>
          <c:orientation val="minMax"/>
        </c:scaling>
        <c:delete val="1"/>
        <c:axPos val="b"/>
        <c:numFmt formatCode="ge" sourceLinked="1"/>
        <c:majorTickMark val="none"/>
        <c:minorTickMark val="none"/>
        <c:tickLblPos val="none"/>
        <c:crossAx val="124433536"/>
        <c:crosses val="autoZero"/>
        <c:auto val="1"/>
        <c:lblOffset val="100"/>
        <c:baseTimeUnit val="years"/>
      </c:dateAx>
      <c:valAx>
        <c:axId val="1244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75.650000000000006</c:v>
                </c:pt>
                <c:pt idx="3">
                  <c:v>98.59</c:v>
                </c:pt>
                <c:pt idx="4">
                  <c:v>98.47</c:v>
                </c:pt>
              </c:numCache>
            </c:numRef>
          </c:val>
          <c:extLst xmlns:c16r2="http://schemas.microsoft.com/office/drawing/2015/06/chart">
            <c:ext xmlns:c16="http://schemas.microsoft.com/office/drawing/2014/chart" uri="{C3380CC4-5D6E-409C-BE32-E72D297353CC}">
              <c16:uniqueId val="{00000000-50A7-4200-BD85-4D1BBA054A9D}"/>
            </c:ext>
          </c:extLst>
        </c:ser>
        <c:dLbls>
          <c:showLegendKey val="0"/>
          <c:showVal val="0"/>
          <c:showCatName val="0"/>
          <c:showSerName val="0"/>
          <c:showPercent val="0"/>
          <c:showBubbleSize val="0"/>
        </c:dLbls>
        <c:gapWidth val="150"/>
        <c:axId val="123776000"/>
        <c:axId val="1239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50A7-4200-BD85-4D1BBA054A9D}"/>
            </c:ext>
          </c:extLst>
        </c:ser>
        <c:dLbls>
          <c:showLegendKey val="0"/>
          <c:showVal val="0"/>
          <c:showCatName val="0"/>
          <c:showSerName val="0"/>
          <c:showPercent val="0"/>
          <c:showBubbleSize val="0"/>
        </c:dLbls>
        <c:marker val="1"/>
        <c:smooth val="0"/>
        <c:axId val="123776000"/>
        <c:axId val="123929728"/>
      </c:lineChart>
      <c:dateAx>
        <c:axId val="123776000"/>
        <c:scaling>
          <c:orientation val="minMax"/>
        </c:scaling>
        <c:delete val="1"/>
        <c:axPos val="b"/>
        <c:numFmt formatCode="ge" sourceLinked="1"/>
        <c:majorTickMark val="none"/>
        <c:minorTickMark val="none"/>
        <c:tickLblPos val="none"/>
        <c:crossAx val="123929728"/>
        <c:crosses val="autoZero"/>
        <c:auto val="1"/>
        <c:lblOffset val="100"/>
        <c:baseTimeUnit val="years"/>
      </c:dateAx>
      <c:valAx>
        <c:axId val="1239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4.62</c:v>
                </c:pt>
                <c:pt idx="3">
                  <c:v>9.24</c:v>
                </c:pt>
                <c:pt idx="4">
                  <c:v>12.89</c:v>
                </c:pt>
              </c:numCache>
            </c:numRef>
          </c:val>
          <c:extLst xmlns:c16r2="http://schemas.microsoft.com/office/drawing/2015/06/chart">
            <c:ext xmlns:c16="http://schemas.microsoft.com/office/drawing/2014/chart" uri="{C3380CC4-5D6E-409C-BE32-E72D297353CC}">
              <c16:uniqueId val="{00000000-47B2-45FA-A77B-FE1BCAC2E722}"/>
            </c:ext>
          </c:extLst>
        </c:ser>
        <c:dLbls>
          <c:showLegendKey val="0"/>
          <c:showVal val="0"/>
          <c:showCatName val="0"/>
          <c:showSerName val="0"/>
          <c:showPercent val="0"/>
          <c:showBubbleSize val="0"/>
        </c:dLbls>
        <c:gapWidth val="150"/>
        <c:axId val="123944320"/>
        <c:axId val="1239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47B2-45FA-A77B-FE1BCAC2E722}"/>
            </c:ext>
          </c:extLst>
        </c:ser>
        <c:dLbls>
          <c:showLegendKey val="0"/>
          <c:showVal val="0"/>
          <c:showCatName val="0"/>
          <c:showSerName val="0"/>
          <c:showPercent val="0"/>
          <c:showBubbleSize val="0"/>
        </c:dLbls>
        <c:marker val="1"/>
        <c:smooth val="0"/>
        <c:axId val="123944320"/>
        <c:axId val="123966976"/>
      </c:lineChart>
      <c:dateAx>
        <c:axId val="123944320"/>
        <c:scaling>
          <c:orientation val="minMax"/>
        </c:scaling>
        <c:delete val="1"/>
        <c:axPos val="b"/>
        <c:numFmt formatCode="ge" sourceLinked="1"/>
        <c:majorTickMark val="none"/>
        <c:minorTickMark val="none"/>
        <c:tickLblPos val="none"/>
        <c:crossAx val="123966976"/>
        <c:crosses val="autoZero"/>
        <c:auto val="1"/>
        <c:lblOffset val="100"/>
        <c:baseTimeUnit val="years"/>
      </c:dateAx>
      <c:valAx>
        <c:axId val="1239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194-4C87-97EF-753221AF3022}"/>
            </c:ext>
          </c:extLst>
        </c:ser>
        <c:dLbls>
          <c:showLegendKey val="0"/>
          <c:showVal val="0"/>
          <c:showCatName val="0"/>
          <c:showSerName val="0"/>
          <c:showPercent val="0"/>
          <c:showBubbleSize val="0"/>
        </c:dLbls>
        <c:gapWidth val="150"/>
        <c:axId val="124335616"/>
        <c:axId val="12433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B194-4C87-97EF-753221AF3022}"/>
            </c:ext>
          </c:extLst>
        </c:ser>
        <c:dLbls>
          <c:showLegendKey val="0"/>
          <c:showVal val="0"/>
          <c:showCatName val="0"/>
          <c:showSerName val="0"/>
          <c:showPercent val="0"/>
          <c:showBubbleSize val="0"/>
        </c:dLbls>
        <c:marker val="1"/>
        <c:smooth val="0"/>
        <c:axId val="124335616"/>
        <c:axId val="124337536"/>
      </c:lineChart>
      <c:dateAx>
        <c:axId val="124335616"/>
        <c:scaling>
          <c:orientation val="minMax"/>
        </c:scaling>
        <c:delete val="1"/>
        <c:axPos val="b"/>
        <c:numFmt formatCode="ge" sourceLinked="1"/>
        <c:majorTickMark val="none"/>
        <c:minorTickMark val="none"/>
        <c:tickLblPos val="none"/>
        <c:crossAx val="124337536"/>
        <c:crosses val="autoZero"/>
        <c:auto val="1"/>
        <c:lblOffset val="100"/>
        <c:baseTimeUnit val="years"/>
      </c:dateAx>
      <c:valAx>
        <c:axId val="124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356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253.08</c:v>
                </c:pt>
                <c:pt idx="3">
                  <c:v>228.72</c:v>
                </c:pt>
                <c:pt idx="4">
                  <c:v>244.45</c:v>
                </c:pt>
              </c:numCache>
            </c:numRef>
          </c:val>
          <c:extLst xmlns:c16r2="http://schemas.microsoft.com/office/drawing/2015/06/chart">
            <c:ext xmlns:c16="http://schemas.microsoft.com/office/drawing/2014/chart" uri="{C3380CC4-5D6E-409C-BE32-E72D297353CC}">
              <c16:uniqueId val="{00000000-981D-477C-89E2-92A284BBBB21}"/>
            </c:ext>
          </c:extLst>
        </c:ser>
        <c:dLbls>
          <c:showLegendKey val="0"/>
          <c:showVal val="0"/>
          <c:showCatName val="0"/>
          <c:showSerName val="0"/>
          <c:showPercent val="0"/>
          <c:showBubbleSize val="0"/>
        </c:dLbls>
        <c:gapWidth val="150"/>
        <c:axId val="124062336"/>
        <c:axId val="1240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981D-477C-89E2-92A284BBBB21}"/>
            </c:ext>
          </c:extLst>
        </c:ser>
        <c:dLbls>
          <c:showLegendKey val="0"/>
          <c:showVal val="0"/>
          <c:showCatName val="0"/>
          <c:showSerName val="0"/>
          <c:showPercent val="0"/>
          <c:showBubbleSize val="0"/>
        </c:dLbls>
        <c:marker val="1"/>
        <c:smooth val="0"/>
        <c:axId val="124062336"/>
        <c:axId val="124068608"/>
      </c:lineChart>
      <c:dateAx>
        <c:axId val="124062336"/>
        <c:scaling>
          <c:orientation val="minMax"/>
        </c:scaling>
        <c:delete val="1"/>
        <c:axPos val="b"/>
        <c:numFmt formatCode="ge" sourceLinked="1"/>
        <c:majorTickMark val="none"/>
        <c:minorTickMark val="none"/>
        <c:tickLblPos val="none"/>
        <c:crossAx val="124068608"/>
        <c:crosses val="autoZero"/>
        <c:auto val="1"/>
        <c:lblOffset val="100"/>
        <c:baseTimeUnit val="years"/>
      </c:dateAx>
      <c:valAx>
        <c:axId val="1240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143.55000000000001</c:v>
                </c:pt>
                <c:pt idx="3">
                  <c:v>149.58000000000001</c:v>
                </c:pt>
                <c:pt idx="4">
                  <c:v>150.47999999999999</c:v>
                </c:pt>
              </c:numCache>
            </c:numRef>
          </c:val>
          <c:extLst xmlns:c16r2="http://schemas.microsoft.com/office/drawing/2015/06/chart">
            <c:ext xmlns:c16="http://schemas.microsoft.com/office/drawing/2014/chart" uri="{C3380CC4-5D6E-409C-BE32-E72D297353CC}">
              <c16:uniqueId val="{00000000-EE95-4DF2-81FB-21B473F0411D}"/>
            </c:ext>
          </c:extLst>
        </c:ser>
        <c:dLbls>
          <c:showLegendKey val="0"/>
          <c:showVal val="0"/>
          <c:showCatName val="0"/>
          <c:showSerName val="0"/>
          <c:showPercent val="0"/>
          <c:showBubbleSize val="0"/>
        </c:dLbls>
        <c:gapWidth val="150"/>
        <c:axId val="124091392"/>
        <c:axId val="1240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EE95-4DF2-81FB-21B473F0411D}"/>
            </c:ext>
          </c:extLst>
        </c:ser>
        <c:dLbls>
          <c:showLegendKey val="0"/>
          <c:showVal val="0"/>
          <c:showCatName val="0"/>
          <c:showSerName val="0"/>
          <c:showPercent val="0"/>
          <c:showBubbleSize val="0"/>
        </c:dLbls>
        <c:marker val="1"/>
        <c:smooth val="0"/>
        <c:axId val="124091392"/>
        <c:axId val="124097664"/>
      </c:lineChart>
      <c:dateAx>
        <c:axId val="124091392"/>
        <c:scaling>
          <c:orientation val="minMax"/>
        </c:scaling>
        <c:delete val="1"/>
        <c:axPos val="b"/>
        <c:numFmt formatCode="ge" sourceLinked="1"/>
        <c:majorTickMark val="none"/>
        <c:minorTickMark val="none"/>
        <c:tickLblPos val="none"/>
        <c:crossAx val="124097664"/>
        <c:crosses val="autoZero"/>
        <c:auto val="1"/>
        <c:lblOffset val="100"/>
        <c:baseTimeUnit val="years"/>
      </c:dateAx>
      <c:valAx>
        <c:axId val="1240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2827.1</c:v>
                </c:pt>
                <c:pt idx="3">
                  <c:v>2329.6799999999998</c:v>
                </c:pt>
                <c:pt idx="4">
                  <c:v>2250.86</c:v>
                </c:pt>
              </c:numCache>
            </c:numRef>
          </c:val>
          <c:extLst xmlns:c16r2="http://schemas.microsoft.com/office/drawing/2015/06/chart">
            <c:ext xmlns:c16="http://schemas.microsoft.com/office/drawing/2014/chart" uri="{C3380CC4-5D6E-409C-BE32-E72D297353CC}">
              <c16:uniqueId val="{00000000-93E7-430A-8769-62C55A4E781F}"/>
            </c:ext>
          </c:extLst>
        </c:ser>
        <c:dLbls>
          <c:showLegendKey val="0"/>
          <c:showVal val="0"/>
          <c:showCatName val="0"/>
          <c:showSerName val="0"/>
          <c:showPercent val="0"/>
          <c:showBubbleSize val="0"/>
        </c:dLbls>
        <c:gapWidth val="150"/>
        <c:axId val="124147584"/>
        <c:axId val="1241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93E7-430A-8769-62C55A4E781F}"/>
            </c:ext>
          </c:extLst>
        </c:ser>
        <c:dLbls>
          <c:showLegendKey val="0"/>
          <c:showVal val="0"/>
          <c:showCatName val="0"/>
          <c:showSerName val="0"/>
          <c:showPercent val="0"/>
          <c:showBubbleSize val="0"/>
        </c:dLbls>
        <c:marker val="1"/>
        <c:smooth val="0"/>
        <c:axId val="124147584"/>
        <c:axId val="124149760"/>
      </c:lineChart>
      <c:dateAx>
        <c:axId val="124147584"/>
        <c:scaling>
          <c:orientation val="minMax"/>
        </c:scaling>
        <c:delete val="1"/>
        <c:axPos val="b"/>
        <c:numFmt formatCode="ge" sourceLinked="1"/>
        <c:majorTickMark val="none"/>
        <c:minorTickMark val="none"/>
        <c:tickLblPos val="none"/>
        <c:crossAx val="124149760"/>
        <c:crosses val="autoZero"/>
        <c:auto val="1"/>
        <c:lblOffset val="100"/>
        <c:baseTimeUnit val="years"/>
      </c:dateAx>
      <c:valAx>
        <c:axId val="1241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29.23</c:v>
                </c:pt>
                <c:pt idx="3">
                  <c:v>33.840000000000003</c:v>
                </c:pt>
                <c:pt idx="4">
                  <c:v>35.97</c:v>
                </c:pt>
              </c:numCache>
            </c:numRef>
          </c:val>
          <c:extLst xmlns:c16r2="http://schemas.microsoft.com/office/drawing/2015/06/chart">
            <c:ext xmlns:c16="http://schemas.microsoft.com/office/drawing/2014/chart" uri="{C3380CC4-5D6E-409C-BE32-E72D297353CC}">
              <c16:uniqueId val="{00000000-7BF7-4511-8DA7-D314402A98E5}"/>
            </c:ext>
          </c:extLst>
        </c:ser>
        <c:dLbls>
          <c:showLegendKey val="0"/>
          <c:showVal val="0"/>
          <c:showCatName val="0"/>
          <c:showSerName val="0"/>
          <c:showPercent val="0"/>
          <c:showBubbleSize val="0"/>
        </c:dLbls>
        <c:gapWidth val="150"/>
        <c:axId val="124176640"/>
        <c:axId val="1241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7BF7-4511-8DA7-D314402A98E5}"/>
            </c:ext>
          </c:extLst>
        </c:ser>
        <c:dLbls>
          <c:showLegendKey val="0"/>
          <c:showVal val="0"/>
          <c:showCatName val="0"/>
          <c:showSerName val="0"/>
          <c:showPercent val="0"/>
          <c:showBubbleSize val="0"/>
        </c:dLbls>
        <c:marker val="1"/>
        <c:smooth val="0"/>
        <c:axId val="124176640"/>
        <c:axId val="124182912"/>
      </c:lineChart>
      <c:dateAx>
        <c:axId val="124176640"/>
        <c:scaling>
          <c:orientation val="minMax"/>
        </c:scaling>
        <c:delete val="1"/>
        <c:axPos val="b"/>
        <c:numFmt formatCode="ge" sourceLinked="1"/>
        <c:majorTickMark val="none"/>
        <c:minorTickMark val="none"/>
        <c:tickLblPos val="none"/>
        <c:crossAx val="124182912"/>
        <c:crosses val="autoZero"/>
        <c:auto val="1"/>
        <c:lblOffset val="100"/>
        <c:baseTimeUnit val="years"/>
      </c:dateAx>
      <c:valAx>
        <c:axId val="1241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591.35</c:v>
                </c:pt>
                <c:pt idx="3">
                  <c:v>563.45000000000005</c:v>
                </c:pt>
                <c:pt idx="4">
                  <c:v>502.51</c:v>
                </c:pt>
              </c:numCache>
            </c:numRef>
          </c:val>
          <c:extLst xmlns:c16r2="http://schemas.microsoft.com/office/drawing/2015/06/chart">
            <c:ext xmlns:c16="http://schemas.microsoft.com/office/drawing/2014/chart" uri="{C3380CC4-5D6E-409C-BE32-E72D297353CC}">
              <c16:uniqueId val="{00000000-4605-4AB0-9B6E-8A951B83E0DA}"/>
            </c:ext>
          </c:extLst>
        </c:ser>
        <c:dLbls>
          <c:showLegendKey val="0"/>
          <c:showVal val="0"/>
          <c:showCatName val="0"/>
          <c:showSerName val="0"/>
          <c:showPercent val="0"/>
          <c:showBubbleSize val="0"/>
        </c:dLbls>
        <c:gapWidth val="150"/>
        <c:axId val="124283520"/>
        <c:axId val="12428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4605-4AB0-9B6E-8A951B83E0DA}"/>
            </c:ext>
          </c:extLst>
        </c:ser>
        <c:dLbls>
          <c:showLegendKey val="0"/>
          <c:showVal val="0"/>
          <c:showCatName val="0"/>
          <c:showSerName val="0"/>
          <c:showPercent val="0"/>
          <c:showBubbleSize val="0"/>
        </c:dLbls>
        <c:marker val="1"/>
        <c:smooth val="0"/>
        <c:axId val="124283520"/>
        <c:axId val="124285696"/>
      </c:lineChart>
      <c:dateAx>
        <c:axId val="124283520"/>
        <c:scaling>
          <c:orientation val="minMax"/>
        </c:scaling>
        <c:delete val="1"/>
        <c:axPos val="b"/>
        <c:numFmt formatCode="ge" sourceLinked="1"/>
        <c:majorTickMark val="none"/>
        <c:minorTickMark val="none"/>
        <c:tickLblPos val="none"/>
        <c:crossAx val="124285696"/>
        <c:crosses val="autoZero"/>
        <c:auto val="1"/>
        <c:lblOffset val="100"/>
        <c:baseTimeUnit val="years"/>
      </c:dateAx>
      <c:valAx>
        <c:axId val="1242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東広島市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187718</v>
      </c>
      <c r="AM8" s="68"/>
      <c r="AN8" s="68"/>
      <c r="AO8" s="68"/>
      <c r="AP8" s="68"/>
      <c r="AQ8" s="68"/>
      <c r="AR8" s="68"/>
      <c r="AS8" s="68"/>
      <c r="AT8" s="67">
        <f>データ!T6</f>
        <v>635.16</v>
      </c>
      <c r="AU8" s="67"/>
      <c r="AV8" s="67"/>
      <c r="AW8" s="67"/>
      <c r="AX8" s="67"/>
      <c r="AY8" s="67"/>
      <c r="AZ8" s="67"/>
      <c r="BA8" s="67"/>
      <c r="BB8" s="67">
        <f>データ!U6</f>
        <v>295.54000000000002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73.06</v>
      </c>
      <c r="J10" s="67"/>
      <c r="K10" s="67"/>
      <c r="L10" s="67"/>
      <c r="M10" s="67"/>
      <c r="N10" s="67"/>
      <c r="O10" s="67"/>
      <c r="P10" s="67">
        <f>データ!P6</f>
        <v>0.86</v>
      </c>
      <c r="Q10" s="67"/>
      <c r="R10" s="67"/>
      <c r="S10" s="67"/>
      <c r="T10" s="67"/>
      <c r="U10" s="67"/>
      <c r="V10" s="67"/>
      <c r="W10" s="67">
        <f>データ!Q6</f>
        <v>79.64</v>
      </c>
      <c r="X10" s="67"/>
      <c r="Y10" s="67"/>
      <c r="Z10" s="67"/>
      <c r="AA10" s="67"/>
      <c r="AB10" s="67"/>
      <c r="AC10" s="67"/>
      <c r="AD10" s="68">
        <f>データ!R6</f>
        <v>3294</v>
      </c>
      <c r="AE10" s="68"/>
      <c r="AF10" s="68"/>
      <c r="AG10" s="68"/>
      <c r="AH10" s="68"/>
      <c r="AI10" s="68"/>
      <c r="AJ10" s="68"/>
      <c r="AK10" s="2"/>
      <c r="AL10" s="68">
        <f>データ!V6</f>
        <v>1607</v>
      </c>
      <c r="AM10" s="68"/>
      <c r="AN10" s="68"/>
      <c r="AO10" s="68"/>
      <c r="AP10" s="68"/>
      <c r="AQ10" s="68"/>
      <c r="AR10" s="68"/>
      <c r="AS10" s="68"/>
      <c r="AT10" s="67">
        <f>データ!W6</f>
        <v>1.63</v>
      </c>
      <c r="AU10" s="67"/>
      <c r="AV10" s="67"/>
      <c r="AW10" s="67"/>
      <c r="AX10" s="67"/>
      <c r="AY10" s="67"/>
      <c r="AZ10" s="67"/>
      <c r="BA10" s="67"/>
      <c r="BB10" s="67">
        <f>データ!X6</f>
        <v>985.89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109</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110</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tY47Z13P8zfSeRxNXWBidC+SMMLuyHxkvrZPztE/xmYyOga9uiUUkRaSm0MMg2vOWKge/D82EhzaSpRs8GHFA==" saltValue="A/uaTzKEx9pHoMeSypyP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342122</v>
      </c>
      <c r="D6" s="33">
        <f t="shared" si="3"/>
        <v>46</v>
      </c>
      <c r="E6" s="33">
        <f t="shared" si="3"/>
        <v>17</v>
      </c>
      <c r="F6" s="33">
        <f t="shared" si="3"/>
        <v>4</v>
      </c>
      <c r="G6" s="33">
        <f t="shared" si="3"/>
        <v>0</v>
      </c>
      <c r="H6" s="33" t="str">
        <f t="shared" si="3"/>
        <v>広島県　東広島市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73.06</v>
      </c>
      <c r="P6" s="34">
        <f t="shared" si="3"/>
        <v>0.86</v>
      </c>
      <c r="Q6" s="34">
        <f t="shared" si="3"/>
        <v>79.64</v>
      </c>
      <c r="R6" s="34">
        <f t="shared" si="3"/>
        <v>3294</v>
      </c>
      <c r="S6" s="34">
        <f t="shared" si="3"/>
        <v>187718</v>
      </c>
      <c r="T6" s="34">
        <f t="shared" si="3"/>
        <v>635.16</v>
      </c>
      <c r="U6" s="34">
        <f t="shared" si="3"/>
        <v>295.54000000000002</v>
      </c>
      <c r="V6" s="34">
        <f t="shared" si="3"/>
        <v>1607</v>
      </c>
      <c r="W6" s="34">
        <f t="shared" si="3"/>
        <v>1.63</v>
      </c>
      <c r="X6" s="34">
        <f t="shared" si="3"/>
        <v>985.89</v>
      </c>
      <c r="Y6" s="35" t="str">
        <f>IF(Y7="",NA(),Y7)</f>
        <v>-</v>
      </c>
      <c r="Z6" s="35" t="str">
        <f t="shared" ref="Z6:AH6" si="4">IF(Z7="",NA(),Z7)</f>
        <v>-</v>
      </c>
      <c r="AA6" s="35">
        <f t="shared" si="4"/>
        <v>75.650000000000006</v>
      </c>
      <c r="AB6" s="35">
        <f t="shared" si="4"/>
        <v>98.59</v>
      </c>
      <c r="AC6" s="35">
        <f t="shared" si="4"/>
        <v>98.47</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5">
        <f t="shared" si="5"/>
        <v>253.08</v>
      </c>
      <c r="AM6" s="35">
        <f t="shared" si="5"/>
        <v>228.72</v>
      </c>
      <c r="AN6" s="35">
        <f t="shared" si="5"/>
        <v>244.45</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143.55000000000001</v>
      </c>
      <c r="AX6" s="35">
        <f t="shared" si="6"/>
        <v>149.58000000000001</v>
      </c>
      <c r="AY6" s="35">
        <f t="shared" si="6"/>
        <v>150.47999999999999</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2827.1</v>
      </c>
      <c r="BI6" s="35">
        <f t="shared" si="7"/>
        <v>2329.6799999999998</v>
      </c>
      <c r="BJ6" s="35">
        <f t="shared" si="7"/>
        <v>2250.86</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29.23</v>
      </c>
      <c r="BT6" s="35">
        <f t="shared" si="8"/>
        <v>33.840000000000003</v>
      </c>
      <c r="BU6" s="35">
        <f t="shared" si="8"/>
        <v>35.97</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591.35</v>
      </c>
      <c r="CE6" s="35">
        <f t="shared" si="9"/>
        <v>563.45000000000005</v>
      </c>
      <c r="CF6" s="35">
        <f t="shared" si="9"/>
        <v>502.51</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56.36</v>
      </c>
      <c r="CP6" s="35">
        <f t="shared" si="10"/>
        <v>51.31</v>
      </c>
      <c r="CQ6" s="35">
        <f t="shared" si="10"/>
        <v>59.19</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77.08</v>
      </c>
      <c r="DA6" s="35">
        <f t="shared" si="11"/>
        <v>78.5</v>
      </c>
      <c r="DB6" s="35">
        <f t="shared" si="11"/>
        <v>79.03</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4.62</v>
      </c>
      <c r="DL6" s="35">
        <f t="shared" si="12"/>
        <v>9.24</v>
      </c>
      <c r="DM6" s="35">
        <f t="shared" si="12"/>
        <v>12.89</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15">
      <c r="A7" s="28"/>
      <c r="B7" s="37">
        <v>2018</v>
      </c>
      <c r="C7" s="37">
        <v>342122</v>
      </c>
      <c r="D7" s="37">
        <v>46</v>
      </c>
      <c r="E7" s="37">
        <v>17</v>
      </c>
      <c r="F7" s="37">
        <v>4</v>
      </c>
      <c r="G7" s="37">
        <v>0</v>
      </c>
      <c r="H7" s="37" t="s">
        <v>96</v>
      </c>
      <c r="I7" s="37" t="s">
        <v>97</v>
      </c>
      <c r="J7" s="37" t="s">
        <v>98</v>
      </c>
      <c r="K7" s="37" t="s">
        <v>99</v>
      </c>
      <c r="L7" s="37" t="s">
        <v>100</v>
      </c>
      <c r="M7" s="37" t="s">
        <v>101</v>
      </c>
      <c r="N7" s="38" t="s">
        <v>102</v>
      </c>
      <c r="O7" s="38">
        <v>73.06</v>
      </c>
      <c r="P7" s="38">
        <v>0.86</v>
      </c>
      <c r="Q7" s="38">
        <v>79.64</v>
      </c>
      <c r="R7" s="38">
        <v>3294</v>
      </c>
      <c r="S7" s="38">
        <v>187718</v>
      </c>
      <c r="T7" s="38">
        <v>635.16</v>
      </c>
      <c r="U7" s="38">
        <v>295.54000000000002</v>
      </c>
      <c r="V7" s="38">
        <v>1607</v>
      </c>
      <c r="W7" s="38">
        <v>1.63</v>
      </c>
      <c r="X7" s="38">
        <v>985.89</v>
      </c>
      <c r="Y7" s="38" t="s">
        <v>102</v>
      </c>
      <c r="Z7" s="38" t="s">
        <v>102</v>
      </c>
      <c r="AA7" s="38">
        <v>75.650000000000006</v>
      </c>
      <c r="AB7" s="38">
        <v>98.59</v>
      </c>
      <c r="AC7" s="38">
        <v>98.47</v>
      </c>
      <c r="AD7" s="38" t="s">
        <v>102</v>
      </c>
      <c r="AE7" s="38" t="s">
        <v>102</v>
      </c>
      <c r="AF7" s="38">
        <v>100.85</v>
      </c>
      <c r="AG7" s="38">
        <v>102.13</v>
      </c>
      <c r="AH7" s="38">
        <v>101.72</v>
      </c>
      <c r="AI7" s="38">
        <v>101.92</v>
      </c>
      <c r="AJ7" s="38" t="s">
        <v>102</v>
      </c>
      <c r="AK7" s="38" t="s">
        <v>102</v>
      </c>
      <c r="AL7" s="38">
        <v>253.08</v>
      </c>
      <c r="AM7" s="38">
        <v>228.72</v>
      </c>
      <c r="AN7" s="38">
        <v>244.45</v>
      </c>
      <c r="AO7" s="38" t="s">
        <v>102</v>
      </c>
      <c r="AP7" s="38" t="s">
        <v>102</v>
      </c>
      <c r="AQ7" s="38">
        <v>110.77</v>
      </c>
      <c r="AR7" s="38">
        <v>109.51</v>
      </c>
      <c r="AS7" s="38">
        <v>112.88</v>
      </c>
      <c r="AT7" s="38">
        <v>88.06</v>
      </c>
      <c r="AU7" s="38" t="s">
        <v>102</v>
      </c>
      <c r="AV7" s="38" t="s">
        <v>102</v>
      </c>
      <c r="AW7" s="38">
        <v>143.55000000000001</v>
      </c>
      <c r="AX7" s="38">
        <v>149.58000000000001</v>
      </c>
      <c r="AY7" s="38">
        <v>150.47999999999999</v>
      </c>
      <c r="AZ7" s="38" t="s">
        <v>102</v>
      </c>
      <c r="BA7" s="38" t="s">
        <v>102</v>
      </c>
      <c r="BB7" s="38">
        <v>46.78</v>
      </c>
      <c r="BC7" s="38">
        <v>47.44</v>
      </c>
      <c r="BD7" s="38">
        <v>49.18</v>
      </c>
      <c r="BE7" s="38">
        <v>54.23</v>
      </c>
      <c r="BF7" s="38" t="s">
        <v>102</v>
      </c>
      <c r="BG7" s="38" t="s">
        <v>102</v>
      </c>
      <c r="BH7" s="38">
        <v>2827.1</v>
      </c>
      <c r="BI7" s="38">
        <v>2329.6799999999998</v>
      </c>
      <c r="BJ7" s="38">
        <v>2250.86</v>
      </c>
      <c r="BK7" s="38" t="s">
        <v>102</v>
      </c>
      <c r="BL7" s="38" t="s">
        <v>102</v>
      </c>
      <c r="BM7" s="38">
        <v>1298.9100000000001</v>
      </c>
      <c r="BN7" s="38">
        <v>1243.71</v>
      </c>
      <c r="BO7" s="38">
        <v>1194.1500000000001</v>
      </c>
      <c r="BP7" s="38">
        <v>1209.4000000000001</v>
      </c>
      <c r="BQ7" s="38" t="s">
        <v>102</v>
      </c>
      <c r="BR7" s="38" t="s">
        <v>102</v>
      </c>
      <c r="BS7" s="38">
        <v>29.23</v>
      </c>
      <c r="BT7" s="38">
        <v>33.840000000000003</v>
      </c>
      <c r="BU7" s="38">
        <v>35.97</v>
      </c>
      <c r="BV7" s="38" t="s">
        <v>102</v>
      </c>
      <c r="BW7" s="38" t="s">
        <v>102</v>
      </c>
      <c r="BX7" s="38">
        <v>69.87</v>
      </c>
      <c r="BY7" s="38">
        <v>74.3</v>
      </c>
      <c r="BZ7" s="38">
        <v>72.260000000000005</v>
      </c>
      <c r="CA7" s="38">
        <v>74.48</v>
      </c>
      <c r="CB7" s="38" t="s">
        <v>102</v>
      </c>
      <c r="CC7" s="38" t="s">
        <v>102</v>
      </c>
      <c r="CD7" s="38">
        <v>591.35</v>
      </c>
      <c r="CE7" s="38">
        <v>563.45000000000005</v>
      </c>
      <c r="CF7" s="38">
        <v>502.51</v>
      </c>
      <c r="CG7" s="38" t="s">
        <v>102</v>
      </c>
      <c r="CH7" s="38" t="s">
        <v>102</v>
      </c>
      <c r="CI7" s="38">
        <v>234.96</v>
      </c>
      <c r="CJ7" s="38">
        <v>221.81</v>
      </c>
      <c r="CK7" s="38">
        <v>230.02</v>
      </c>
      <c r="CL7" s="38">
        <v>219.46</v>
      </c>
      <c r="CM7" s="38" t="s">
        <v>102</v>
      </c>
      <c r="CN7" s="38" t="s">
        <v>102</v>
      </c>
      <c r="CO7" s="38">
        <v>56.36</v>
      </c>
      <c r="CP7" s="38">
        <v>51.31</v>
      </c>
      <c r="CQ7" s="38">
        <v>59.19</v>
      </c>
      <c r="CR7" s="38" t="s">
        <v>102</v>
      </c>
      <c r="CS7" s="38" t="s">
        <v>102</v>
      </c>
      <c r="CT7" s="38">
        <v>42.9</v>
      </c>
      <c r="CU7" s="38">
        <v>43.36</v>
      </c>
      <c r="CV7" s="38">
        <v>42.56</v>
      </c>
      <c r="CW7" s="38">
        <v>42.82</v>
      </c>
      <c r="CX7" s="38" t="s">
        <v>102</v>
      </c>
      <c r="CY7" s="38" t="s">
        <v>102</v>
      </c>
      <c r="CZ7" s="38">
        <v>77.08</v>
      </c>
      <c r="DA7" s="38">
        <v>78.5</v>
      </c>
      <c r="DB7" s="38">
        <v>79.03</v>
      </c>
      <c r="DC7" s="38" t="s">
        <v>102</v>
      </c>
      <c r="DD7" s="38" t="s">
        <v>102</v>
      </c>
      <c r="DE7" s="38">
        <v>83.5</v>
      </c>
      <c r="DF7" s="38">
        <v>83.06</v>
      </c>
      <c r="DG7" s="38">
        <v>83.32</v>
      </c>
      <c r="DH7" s="38">
        <v>83.36</v>
      </c>
      <c r="DI7" s="38" t="s">
        <v>102</v>
      </c>
      <c r="DJ7" s="38" t="s">
        <v>102</v>
      </c>
      <c r="DK7" s="38">
        <v>4.62</v>
      </c>
      <c r="DL7" s="38">
        <v>9.24</v>
      </c>
      <c r="DM7" s="38">
        <v>12.89</v>
      </c>
      <c r="DN7" s="38" t="s">
        <v>102</v>
      </c>
      <c r="DO7" s="38" t="s">
        <v>102</v>
      </c>
      <c r="DP7" s="38">
        <v>22.77</v>
      </c>
      <c r="DQ7" s="38">
        <v>23.93</v>
      </c>
      <c r="DR7" s="38">
        <v>24.68</v>
      </c>
      <c r="DS7" s="38">
        <v>24.88</v>
      </c>
      <c r="DT7" s="38" t="s">
        <v>102</v>
      </c>
      <c r="DU7" s="38" t="s">
        <v>102</v>
      </c>
      <c r="DV7" s="38">
        <v>0</v>
      </c>
      <c r="DW7" s="38">
        <v>0</v>
      </c>
      <c r="DX7" s="38">
        <v>0</v>
      </c>
      <c r="DY7" s="38" t="s">
        <v>102</v>
      </c>
      <c r="DZ7" s="38" t="s">
        <v>102</v>
      </c>
      <c r="EA7" s="38">
        <v>0</v>
      </c>
      <c r="EB7" s="38">
        <v>0</v>
      </c>
      <c r="EC7" s="38">
        <v>0.01</v>
      </c>
      <c r="ED7" s="38">
        <v>0.01</v>
      </c>
      <c r="EE7" s="38" t="s">
        <v>102</v>
      </c>
      <c r="EF7" s="38" t="s">
        <v>102</v>
      </c>
      <c r="EG7" s="38">
        <v>0</v>
      </c>
      <c r="EH7" s="38">
        <v>0</v>
      </c>
      <c r="EI7" s="38">
        <v>0</v>
      </c>
      <c r="EJ7" s="38" t="s">
        <v>102</v>
      </c>
      <c r="EK7" s="38" t="s">
        <v>102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泰行</cp:lastModifiedBy>
  <cp:lastPrinted>2020-01-31T04:46:14Z</cp:lastPrinted>
  <dcterms:created xsi:type="dcterms:W3CDTF">2019-12-05T04:51:40Z</dcterms:created>
  <dcterms:modified xsi:type="dcterms:W3CDTF">2020-01-31T04:46:24Z</dcterms:modified>
  <cp:category/>
</cp:coreProperties>
</file>